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.MCVIE\Desktop\X BPC\Finance\PC Accounts\2015-16\"/>
    </mc:Choice>
  </mc:AlternateContent>
  <bookViews>
    <workbookView xWindow="-345" yWindow="-180" windowWidth="17400" windowHeight="12270" activeTab="2"/>
  </bookViews>
  <sheets>
    <sheet name="Payments" sheetId="1" r:id="rId1"/>
    <sheet name="Receipts" sheetId="2" r:id="rId2"/>
    <sheet name="1" sheetId="3" r:id="rId3"/>
    <sheet name="2" sheetId="5" r:id="rId4"/>
    <sheet name="3" sheetId="4" r:id="rId5"/>
    <sheet name="2014-15 Unpresented Chqs at YE" sheetId="6" r:id="rId6"/>
  </sheets>
  <calcPr calcId="152511"/>
</workbook>
</file>

<file path=xl/calcChain.xml><?xml version="1.0" encoding="utf-8"?>
<calcChain xmlns="http://schemas.openxmlformats.org/spreadsheetml/2006/main">
  <c r="L58" i="1" l="1"/>
  <c r="O58" i="1" l="1"/>
  <c r="R58" i="1"/>
  <c r="S58" i="1"/>
  <c r="A32" i="3" s="1"/>
  <c r="G58" i="1"/>
  <c r="A15" i="3" l="1"/>
</calcChain>
</file>

<file path=xl/sharedStrings.xml><?xml version="1.0" encoding="utf-8"?>
<sst xmlns="http://schemas.openxmlformats.org/spreadsheetml/2006/main" count="334" uniqueCount="236">
  <si>
    <t>Code</t>
  </si>
  <si>
    <t>Voucher-Chq</t>
  </si>
  <si>
    <t>Minute</t>
  </si>
  <si>
    <t>Date</t>
  </si>
  <si>
    <t xml:space="preserve">paid to </t>
  </si>
  <si>
    <t>Description</t>
  </si>
  <si>
    <t>Cemetery</t>
  </si>
  <si>
    <t>Misc</t>
  </si>
  <si>
    <t>S.137</t>
  </si>
  <si>
    <t>Total Payments</t>
  </si>
  <si>
    <t>VAT</t>
  </si>
  <si>
    <t>Jubilee Beacon</t>
  </si>
  <si>
    <t>TOTAL</t>
  </si>
  <si>
    <t>Paid To</t>
  </si>
  <si>
    <t>BANK REC</t>
  </si>
  <si>
    <t>Vouch</t>
  </si>
  <si>
    <t>Chq</t>
  </si>
  <si>
    <t>17
S137</t>
  </si>
  <si>
    <t>18
VAT</t>
  </si>
  <si>
    <t>19
Fete</t>
  </si>
  <si>
    <t>11
VH</t>
  </si>
  <si>
    <t>10
Misc</t>
  </si>
  <si>
    <t>9
Cemy Maint</t>
  </si>
  <si>
    <t>8
VH Hire</t>
  </si>
  <si>
    <t>4
General</t>
  </si>
  <si>
    <t>3
Cllr Exps</t>
  </si>
  <si>
    <t>7
DAPTC
&amp; Trng</t>
  </si>
  <si>
    <t>1
General</t>
  </si>
  <si>
    <t>2
Precept</t>
  </si>
  <si>
    <t>4
Cemetery</t>
  </si>
  <si>
    <t>5
Misc</t>
  </si>
  <si>
    <t>Received From</t>
  </si>
  <si>
    <t>Precept</t>
  </si>
  <si>
    <t>BOURTON PARISH COUNCIL</t>
  </si>
  <si>
    <t>Year ended</t>
  </si>
  <si>
    <t>£</t>
  </si>
  <si>
    <t>RECEIPTS</t>
  </si>
  <si>
    <t>Administration</t>
  </si>
  <si>
    <t>General</t>
  </si>
  <si>
    <t>Balance brought forward at 1st April</t>
  </si>
  <si>
    <t>Add Total receipts</t>
  </si>
  <si>
    <t>VAT Recovered</t>
  </si>
  <si>
    <t>Less total payments</t>
  </si>
  <si>
    <t>Burials, Inscriptions etc.</t>
  </si>
  <si>
    <t>Miscellaneous</t>
  </si>
  <si>
    <t>Reserved Funds</t>
  </si>
  <si>
    <t>Band Fund</t>
  </si>
  <si>
    <t>These cumulative funds are represented by:-</t>
  </si>
  <si>
    <t>Neighbourhood Planning</t>
  </si>
  <si>
    <t>Lloyds Bank Account No:   0053679</t>
  </si>
  <si>
    <t>Village Fete/Jubilee</t>
  </si>
  <si>
    <t>Less unpresented cheques</t>
  </si>
  <si>
    <t>PAYMENTS</t>
  </si>
  <si>
    <t>Adminstration</t>
  </si>
  <si>
    <t>Clerk's Salary</t>
  </si>
  <si>
    <t>Councillors expenses</t>
  </si>
  <si>
    <t xml:space="preserve"> Insurance</t>
  </si>
  <si>
    <t xml:space="preserve">Cemetery Fund - </t>
  </si>
  <si>
    <t>Office expenses</t>
  </si>
  <si>
    <t xml:space="preserve">The Footsteps Project - </t>
  </si>
  <si>
    <t>DAPTC sub, training &amp; publications</t>
  </si>
  <si>
    <t xml:space="preserve">Council Operations - </t>
  </si>
  <si>
    <t>Hire of Village Hall</t>
  </si>
  <si>
    <t xml:space="preserve">Village Fete/Jubilee - </t>
  </si>
  <si>
    <t>Cemetery maintenance</t>
  </si>
  <si>
    <t xml:space="preserve">New Village Hall - </t>
  </si>
  <si>
    <t>Village Hall</t>
  </si>
  <si>
    <t xml:space="preserve">Neighbourhood Planning - </t>
  </si>
  <si>
    <t xml:space="preserve"> Playground equipment and annual inspection</t>
  </si>
  <si>
    <t>grants/donations</t>
  </si>
  <si>
    <t>Planning matters</t>
  </si>
  <si>
    <t>Gillingham Leisure Trust</t>
  </si>
  <si>
    <t>Cemetery fund expenditure</t>
  </si>
  <si>
    <t>Signed:    .........................................................                Date    ....................</t>
  </si>
  <si>
    <t xml:space="preserve">                Chairman</t>
  </si>
  <si>
    <t xml:space="preserve">  Responsible Financial Officer</t>
  </si>
  <si>
    <t xml:space="preserve">Supporting Statement </t>
  </si>
  <si>
    <t>Assets</t>
  </si>
  <si>
    <t>Stock</t>
  </si>
  <si>
    <t>a)</t>
  </si>
  <si>
    <t>Assets acquired this year</t>
  </si>
  <si>
    <t>S.137 Payments</t>
  </si>
  <si>
    <t>total</t>
  </si>
  <si>
    <t xml:space="preserve">Section 137 of the Local Government Act 1972 enables Parish </t>
  </si>
  <si>
    <t xml:space="preserve">Councils to spend up to the product of £6.80 per head of </t>
  </si>
  <si>
    <t>b)</t>
  </si>
  <si>
    <t xml:space="preserve">Assets disposed of this year </t>
  </si>
  <si>
    <t xml:space="preserve">electorate for the benefit of people in the area on activities not </t>
  </si>
  <si>
    <t>c)</t>
  </si>
  <si>
    <t>Laptop, keyboard, monitor, printer</t>
  </si>
  <si>
    <t>2 Bus Shelters</t>
  </si>
  <si>
    <t xml:space="preserve">Payee                          </t>
  </si>
  <si>
    <t>Nature of Payment</t>
  </si>
  <si>
    <t>Street Furniture (Notice Boards, Bench, Village Sign)</t>
  </si>
  <si>
    <t>Memorial Plaque</t>
  </si>
  <si>
    <t>War Memorial</t>
  </si>
  <si>
    <t>Antique Bier</t>
  </si>
  <si>
    <t>Play equipment</t>
  </si>
  <si>
    <t>Paddock for new cemetery</t>
  </si>
  <si>
    <t>Tom Mitchell Salver</t>
  </si>
  <si>
    <t>Agency Work</t>
  </si>
  <si>
    <t>Electrical Supply Point</t>
  </si>
  <si>
    <t>During the year the Council undertook no agency work</t>
  </si>
  <si>
    <t>11 Kissing gates</t>
  </si>
  <si>
    <t>Tent and accessories</t>
  </si>
  <si>
    <t>Advertising and Publicity</t>
  </si>
  <si>
    <t>10 grit bins</t>
  </si>
  <si>
    <t>During the year no costs were incurred</t>
  </si>
  <si>
    <t>The basis of valuation of these assets is Historic cost</t>
  </si>
  <si>
    <t>Superannuation</t>
  </si>
  <si>
    <t>Investments</t>
  </si>
  <si>
    <t>contributions to employee's superannuable pay.</t>
  </si>
  <si>
    <t>3 1/2 % War Loan Stock,- (Band Fund) nominal value £58.98</t>
  </si>
  <si>
    <t>Petty Cash - no petty cash is used</t>
  </si>
  <si>
    <t>Nil</t>
  </si>
  <si>
    <t>Borrowings</t>
  </si>
  <si>
    <t>Leases</t>
  </si>
  <si>
    <t xml:space="preserve">Signed: </t>
  </si>
  <si>
    <t xml:space="preserve">         Date   </t>
  </si>
  <si>
    <t xml:space="preserve">          Chairman</t>
  </si>
  <si>
    <t>no leases were in operation.</t>
  </si>
  <si>
    <t>Debts outstanding</t>
  </si>
  <si>
    <t xml:space="preserve">Signed:    </t>
  </si>
  <si>
    <t xml:space="preserve">          Responsible Financial Officer</t>
  </si>
  <si>
    <t>no debts were outstanding.</t>
  </si>
  <si>
    <t>Tenancies</t>
  </si>
  <si>
    <t xml:space="preserve">Grazing agreement </t>
  </si>
  <si>
    <t>Bank Rec</t>
  </si>
  <si>
    <t>3
VAT
Recovered</t>
  </si>
  <si>
    <t>5
Insurance</t>
  </si>
  <si>
    <t>12
Playgrnd</t>
  </si>
  <si>
    <t>21
Planning</t>
  </si>
  <si>
    <t>20
Grants
Donations</t>
  </si>
  <si>
    <t>2 
Clerk
Salary</t>
  </si>
  <si>
    <t>6
Office 
Exps</t>
  </si>
  <si>
    <t>14
Cemy
Fund</t>
  </si>
  <si>
    <t>11
Nbrhood
Planning</t>
  </si>
  <si>
    <t>16
Nbrhood
Planning</t>
  </si>
  <si>
    <t>2 wooden benches</t>
  </si>
  <si>
    <t>LC Hill Undertakers</t>
  </si>
  <si>
    <t>2 x Replacement Benches on School Field</t>
  </si>
  <si>
    <t>Garage Noticeboard &amp; Main Noticeboard</t>
  </si>
  <si>
    <t>Assoc. Dorset Speed Watch.</t>
  </si>
  <si>
    <t xml:space="preserve">HMRC </t>
  </si>
  <si>
    <t>Balance at 31st March</t>
  </si>
  <si>
    <t>Village Events Fund</t>
  </si>
  <si>
    <t>Speedwatch Equipment</t>
  </si>
  <si>
    <t>Clerk Wages</t>
  </si>
  <si>
    <t>For the year ended 31/03/2015the Council made no</t>
  </si>
  <si>
    <t>At close of business on 31/03/2015</t>
  </si>
  <si>
    <t xml:space="preserve">Village Books          23  @ £5.00 </t>
  </si>
  <si>
    <t>115,00</t>
  </si>
  <si>
    <t xml:space="preserve">specifically authorised by other powers. No payments were made in </t>
  </si>
  <si>
    <t>2014/15, under this power</t>
  </si>
  <si>
    <t>Assets held at 31/03/2015</t>
  </si>
  <si>
    <t>Note: Govt. closed accounts and refunded monies</t>
  </si>
  <si>
    <t>2014-2015</t>
  </si>
  <si>
    <t>Balance carried forward at 31st March</t>
  </si>
  <si>
    <t>RECEIPTS AND PAYMENTS SUMMARY TO YEAR END 31 MARCH 2016</t>
  </si>
  <si>
    <t xml:space="preserve"> RECEIPTS AND PAYMENTS SUMMARY TO YEAR END 31 MARCH 2016</t>
  </si>
  <si>
    <t xml:space="preserve">Funds are earmarked for the following purposes: </t>
  </si>
  <si>
    <t>for the year ended 31 March 2016</t>
  </si>
  <si>
    <t>NDDC</t>
  </si>
  <si>
    <t>DD</t>
  </si>
  <si>
    <t>T.A.Green (Cemetery wall)</t>
  </si>
  <si>
    <t>E.Bevan (Bourton Players)</t>
  </si>
  <si>
    <t>I.J.McVie (Pay period 1)</t>
  </si>
  <si>
    <t>I.J.McVie (Pay period 2)</t>
  </si>
  <si>
    <t>P.Cowell (x3 invoices)</t>
  </si>
  <si>
    <t>Wessex Ground Works</t>
  </si>
  <si>
    <t>I.J.McVie (Expenses)</t>
  </si>
  <si>
    <t>AON Insurance</t>
  </si>
  <si>
    <t>14.31.1</t>
  </si>
  <si>
    <t>14.294.1</t>
  </si>
  <si>
    <t>14.243.2</t>
  </si>
  <si>
    <t>P.Cowell (x2 invoices)</t>
  </si>
  <si>
    <t>Community Devt. Foundation</t>
  </si>
  <si>
    <t>I.J.McVie (Pay period 3)</t>
  </si>
  <si>
    <t>Sarah Mann (Audit)</t>
  </si>
  <si>
    <t>15.15.1</t>
  </si>
  <si>
    <t>15.6.2</t>
  </si>
  <si>
    <t>Mr T Twisten-Davis</t>
  </si>
  <si>
    <t>HMRC</t>
  </si>
  <si>
    <t>DAPTC</t>
  </si>
  <si>
    <t>15.35.1</t>
  </si>
  <si>
    <t>I.J.McVie (Pay period 4)</t>
  </si>
  <si>
    <t>St Georges School</t>
  </si>
  <si>
    <t>Design Jam (Web domain)</t>
  </si>
  <si>
    <t>P.Cowell (x4 invoices)</t>
  </si>
  <si>
    <t>British Telecom</t>
  </si>
  <si>
    <t>Col. AL Moorby</t>
  </si>
  <si>
    <t>BDO LLP (Ext Audit 14/15)</t>
  </si>
  <si>
    <t>Bourton Events Fund</t>
  </si>
  <si>
    <t>Lloyds Bank (Safe Fee 6mths)</t>
  </si>
  <si>
    <t>15.55.1</t>
  </si>
  <si>
    <t>I.J.McVie (Pay period 5)</t>
  </si>
  <si>
    <t>Mr M.Withers (NPG exp).</t>
  </si>
  <si>
    <t>Mr B. Martin (NPG exp).</t>
  </si>
  <si>
    <t>P.Cowell (Factory verges)</t>
  </si>
  <si>
    <t>P.Cowell (Cemetery Main)</t>
  </si>
  <si>
    <t>P.Cowell (WHG Bank work)</t>
  </si>
  <si>
    <t>P.Cowell (Village verges)</t>
  </si>
  <si>
    <t>P.Cowell (Posts and rails)</t>
  </si>
  <si>
    <t>15.73.1</t>
  </si>
  <si>
    <t>15.73.3</t>
  </si>
  <si>
    <t>CAB Gillingham</t>
  </si>
  <si>
    <t>Clublight Development</t>
  </si>
  <si>
    <t>I.J.McVie (Pay Period 6)</t>
  </si>
  <si>
    <t>OST Technology (SID Speed)</t>
  </si>
  <si>
    <t>I.J.McVie Expenses</t>
  </si>
  <si>
    <t>Groundwork UK</t>
  </si>
  <si>
    <t>P.Cowell (4 x invoices)</t>
  </si>
  <si>
    <t>15.91.1</t>
  </si>
  <si>
    <t>15.62.2</t>
  </si>
  <si>
    <t>I.J.McVie (Pay Period 7)</t>
  </si>
  <si>
    <t>I.J.McVie (Pay Period 8)</t>
  </si>
  <si>
    <t>Royal British Legion</t>
  </si>
  <si>
    <t>HMRC (PAYE)</t>
  </si>
  <si>
    <t>Ecological Surveys Ltd</t>
  </si>
  <si>
    <t>LB Planning</t>
  </si>
  <si>
    <t>Graham Dukes Carpentry</t>
  </si>
  <si>
    <t>R.Hounsell (W&amp;HG)</t>
  </si>
  <si>
    <t>15.109.3</t>
  </si>
  <si>
    <t>P.Cowell (3 x invoices)</t>
  </si>
  <si>
    <t>I.J.McVie (Pay Period 9)</t>
  </si>
  <si>
    <t>DCC</t>
  </si>
  <si>
    <t>6               Verge Cutting</t>
  </si>
  <si>
    <t>Verge Cutting Dorset County Council</t>
  </si>
  <si>
    <t>15.131.3</t>
  </si>
  <si>
    <t>E. Bevan (Bourton Players)</t>
  </si>
  <si>
    <t>15.131.1</t>
  </si>
  <si>
    <t>HMRC (PAYE)Oct to Jan 16</t>
  </si>
  <si>
    <t>15.139.1</t>
  </si>
  <si>
    <t>S. Firbank (Xmas Tree)</t>
  </si>
  <si>
    <t>S.Firbank</t>
  </si>
  <si>
    <t xml:space="preserve"> 0.00p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</si>
</sst>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/m/yy;@"/>
    <numFmt numFmtId="166" formatCode="0.00;[Red]0.00"/>
    <numFmt numFmtId="167" formatCode="#,##0.00;[Red]#,##0.00"/>
    <numFmt numFmtId="168" formatCode="&quot;£&quot;#,##0.00"/>
    <numFmt numFmtId="169" formatCode="dd/mm/yyyy;@"/>
  </numFmts>
  <fonts count="25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4" fillId="0" borderId="0" xfId="1" applyFont="1" applyBorder="1" applyAlignment="1">
      <alignment horizontal="centerContinuous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0" fillId="0" borderId="0" xfId="0" applyFont="1"/>
    <xf numFmtId="0" fontId="21" fillId="0" borderId="0" xfId="1"/>
    <xf numFmtId="4" fontId="4" fillId="0" borderId="0" xfId="1" applyNumberFormat="1" applyFont="1"/>
    <xf numFmtId="0" fontId="7" fillId="0" borderId="0" xfId="1" applyFont="1"/>
    <xf numFmtId="0" fontId="9" fillId="0" borderId="0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4" fontId="14" fillId="0" borderId="0" xfId="1" applyNumberFormat="1" applyFont="1" applyFill="1"/>
    <xf numFmtId="0" fontId="8" fillId="0" borderId="0" xfId="5" applyFont="1" applyFill="1" applyBorder="1" applyAlignment="1">
      <alignment horizontal="right" wrapText="1"/>
    </xf>
    <xf numFmtId="4" fontId="8" fillId="0" borderId="0" xfId="5" applyNumberFormat="1" applyFont="1" applyFill="1" applyBorder="1" applyAlignment="1">
      <alignment horizontal="right" wrapText="1"/>
    </xf>
    <xf numFmtId="4" fontId="7" fillId="0" borderId="0" xfId="1" applyNumberFormat="1" applyFont="1" applyBorder="1"/>
    <xf numFmtId="4" fontId="14" fillId="0" borderId="0" xfId="1" applyNumberFormat="1" applyFont="1"/>
    <xf numFmtId="4" fontId="7" fillId="0" borderId="0" xfId="1" applyNumberFormat="1" applyFont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wrapText="1"/>
    </xf>
    <xf numFmtId="4" fontId="7" fillId="0" borderId="0" xfId="2" applyNumberFormat="1" applyFont="1" applyFill="1" applyBorder="1" applyAlignment="1">
      <alignment horizontal="right" wrapText="1"/>
    </xf>
    <xf numFmtId="4" fontId="8" fillId="0" borderId="0" xfId="2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/>
    <xf numFmtId="0" fontId="8" fillId="0" borderId="0" xfId="2" applyFont="1" applyFill="1" applyBorder="1" applyAlignment="1">
      <alignment horizontal="right" wrapText="1"/>
    </xf>
    <xf numFmtId="0" fontId="15" fillId="0" borderId="0" xfId="1" applyFont="1"/>
    <xf numFmtId="0" fontId="14" fillId="0" borderId="0" xfId="1" applyFont="1"/>
    <xf numFmtId="0" fontId="4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4" fontId="4" fillId="0" borderId="0" xfId="1" applyNumberFormat="1" applyFont="1" applyFill="1" applyAlignment="1">
      <alignment horizontal="center"/>
    </xf>
    <xf numFmtId="4" fontId="4" fillId="0" borderId="0" xfId="1" applyNumberFormat="1" applyFont="1" applyAlignment="1">
      <alignment horizontal="center"/>
    </xf>
    <xf numFmtId="14" fontId="4" fillId="0" borderId="0" xfId="1" applyNumberFormat="1" applyFont="1" applyFill="1" applyAlignment="1">
      <alignment horizontal="center"/>
    </xf>
    <xf numFmtId="14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4" fillId="0" borderId="0" xfId="1" applyFont="1" applyBorder="1"/>
    <xf numFmtId="0" fontId="14" fillId="0" borderId="0" xfId="1" applyFont="1" applyAlignment="1">
      <alignment horizontal="right"/>
    </xf>
    <xf numFmtId="4" fontId="14" fillId="0" borderId="0" xfId="1" applyNumberFormat="1" applyFont="1" applyAlignment="1">
      <alignment horizontal="right"/>
    </xf>
    <xf numFmtId="0" fontId="14" fillId="0" borderId="1" xfId="1" applyFont="1" applyBorder="1"/>
    <xf numFmtId="0" fontId="14" fillId="0" borderId="1" xfId="1" applyFont="1" applyBorder="1" applyAlignment="1">
      <alignment horizontal="right"/>
    </xf>
    <xf numFmtId="4" fontId="15" fillId="0" borderId="0" xfId="1" applyNumberFormat="1" applyFont="1"/>
    <xf numFmtId="0" fontId="15" fillId="0" borderId="0" xfId="1" applyFont="1" applyBorder="1"/>
    <xf numFmtId="4" fontId="4" fillId="0" borderId="2" xfId="1" applyNumberFormat="1" applyFont="1" applyFill="1" applyBorder="1"/>
    <xf numFmtId="4" fontId="4" fillId="0" borderId="2" xfId="1" applyNumberFormat="1" applyFont="1" applyBorder="1"/>
    <xf numFmtId="0" fontId="14" fillId="0" borderId="2" xfId="1" applyFont="1" applyBorder="1"/>
    <xf numFmtId="0" fontId="14" fillId="0" borderId="2" xfId="1" applyFont="1" applyBorder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 applyFill="1"/>
    <xf numFmtId="0" fontId="14" fillId="0" borderId="3" xfId="1" applyFont="1" applyFill="1" applyBorder="1" applyAlignment="1">
      <alignment horizontal="center"/>
    </xf>
    <xf numFmtId="0" fontId="14" fillId="0" borderId="4" xfId="1" applyFont="1" applyBorder="1"/>
    <xf numFmtId="0" fontId="14" fillId="0" borderId="5" xfId="1" applyFont="1" applyBorder="1"/>
    <xf numFmtId="0" fontId="14" fillId="0" borderId="6" xfId="1" applyFont="1" applyBorder="1"/>
    <xf numFmtId="4" fontId="15" fillId="0" borderId="7" xfId="1" applyNumberFormat="1" applyFont="1" applyFill="1" applyBorder="1"/>
    <xf numFmtId="0" fontId="14" fillId="0" borderId="7" xfId="1" applyFont="1" applyBorder="1"/>
    <xf numFmtId="0" fontId="14" fillId="0" borderId="8" xfId="1" applyFont="1" applyBorder="1"/>
    <xf numFmtId="4" fontId="15" fillId="0" borderId="9" xfId="1" applyNumberFormat="1" applyFont="1" applyFill="1" applyBorder="1"/>
    <xf numFmtId="0" fontId="14" fillId="0" borderId="0" xfId="1" applyFont="1" applyBorder="1" applyAlignment="1">
      <alignment horizontal="right"/>
    </xf>
    <xf numFmtId="4" fontId="14" fillId="0" borderId="8" xfId="1" applyNumberFormat="1" applyFont="1" applyFill="1" applyBorder="1"/>
    <xf numFmtId="0" fontId="14" fillId="0" borderId="0" xfId="1" applyFont="1" applyFill="1" applyBorder="1"/>
    <xf numFmtId="4" fontId="15" fillId="0" borderId="0" xfId="1" applyNumberFormat="1" applyFont="1" applyBorder="1"/>
    <xf numFmtId="0" fontId="14" fillId="0" borderId="10" xfId="1" applyFont="1" applyBorder="1"/>
    <xf numFmtId="4" fontId="4" fillId="0" borderId="12" xfId="1" applyNumberFormat="1" applyFont="1" applyBorder="1"/>
    <xf numFmtId="0" fontId="7" fillId="0" borderId="0" xfId="5" applyFont="1" applyFill="1" applyBorder="1" applyAlignment="1">
      <alignment horizontal="left" wrapText="1"/>
    </xf>
    <xf numFmtId="0" fontId="14" fillId="0" borderId="5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4" fontId="14" fillId="0" borderId="0" xfId="1" applyNumberFormat="1" applyFont="1" applyBorder="1"/>
    <xf numFmtId="0" fontId="14" fillId="0" borderId="0" xfId="1" applyFont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8" fillId="0" borderId="0" xfId="5" applyFont="1" applyFill="1" applyBorder="1" applyAlignment="1">
      <alignment horizontal="right" vertical="center" wrapText="1"/>
    </xf>
    <xf numFmtId="4" fontId="15" fillId="0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4" fontId="15" fillId="0" borderId="0" xfId="1" applyNumberFormat="1" applyFont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4" fontId="15" fillId="0" borderId="0" xfId="1" applyNumberFormat="1" applyFont="1" applyFill="1" applyBorder="1"/>
    <xf numFmtId="0" fontId="8" fillId="0" borderId="0" xfId="4" applyFont="1" applyFill="1" applyBorder="1" applyAlignment="1">
      <alignment horizontal="center"/>
    </xf>
    <xf numFmtId="15" fontId="8" fillId="0" borderId="0" xfId="4" applyNumberFormat="1" applyFont="1" applyFill="1" applyBorder="1" applyAlignment="1">
      <alignment horizontal="right" wrapText="1"/>
    </xf>
    <xf numFmtId="0" fontId="8" fillId="0" borderId="0" xfId="4" applyFont="1" applyFill="1" applyBorder="1" applyAlignment="1">
      <alignment wrapText="1"/>
    </xf>
    <xf numFmtId="4" fontId="8" fillId="0" borderId="0" xfId="4" applyNumberFormat="1" applyFont="1" applyFill="1" applyBorder="1" applyAlignment="1">
      <alignment horizontal="right" wrapText="1"/>
    </xf>
    <xf numFmtId="15" fontId="8" fillId="0" borderId="0" xfId="2" applyNumberFormat="1" applyFont="1" applyFill="1" applyBorder="1" applyAlignment="1">
      <alignment horizontal="right" wrapText="1"/>
    </xf>
    <xf numFmtId="0" fontId="5" fillId="0" borderId="0" xfId="1" applyFont="1" applyFill="1"/>
    <xf numFmtId="4" fontId="5" fillId="0" borderId="0" xfId="1" applyNumberFormat="1" applyFont="1" applyFill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4" fontId="6" fillId="0" borderId="0" xfId="1" applyNumberFormat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4" fontId="9" fillId="0" borderId="0" xfId="1" applyNumberFormat="1" applyFont="1" applyBorder="1"/>
    <xf numFmtId="0" fontId="9" fillId="0" borderId="0" xfId="1" applyFont="1"/>
    <xf numFmtId="0" fontId="9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4" fontId="11" fillId="0" borderId="0" xfId="1" applyNumberFormat="1" applyFont="1" applyAlignment="1">
      <alignment horizontal="right"/>
    </xf>
    <xf numFmtId="4" fontId="9" fillId="0" borderId="13" xfId="1" applyNumberFormat="1" applyFont="1" applyBorder="1"/>
    <xf numFmtId="4" fontId="9" fillId="0" borderId="0" xfId="1" applyNumberFormat="1" applyFont="1"/>
    <xf numFmtId="4" fontId="11" fillId="0" borderId="0" xfId="1" applyNumberFormat="1" applyFont="1"/>
    <xf numFmtId="0" fontId="9" fillId="0" borderId="0" xfId="1" applyFont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4" fontId="9" fillId="0" borderId="1" xfId="1" applyNumberFormat="1" applyFont="1" applyBorder="1"/>
    <xf numFmtId="0" fontId="9" fillId="0" borderId="0" xfId="1" applyFont="1" applyFill="1" applyBorder="1"/>
    <xf numFmtId="0" fontId="6" fillId="0" borderId="0" xfId="1" applyFont="1" applyAlignment="1">
      <alignment horizontal="left"/>
    </xf>
    <xf numFmtId="0" fontId="11" fillId="0" borderId="0" xfId="1" applyFont="1" applyBorder="1"/>
    <xf numFmtId="0" fontId="9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9" fillId="0" borderId="0" xfId="1" applyFont="1" applyBorder="1" applyAlignment="1"/>
    <xf numFmtId="4" fontId="6" fillId="0" borderId="0" xfId="1" applyNumberFormat="1" applyFont="1" applyBorder="1"/>
    <xf numFmtId="0" fontId="9" fillId="0" borderId="0" xfId="1" applyFont="1" applyBorder="1" applyAlignment="1">
      <alignment horizontal="left" vertical="top"/>
    </xf>
    <xf numFmtId="0" fontId="9" fillId="0" borderId="0" xfId="1" applyFont="1" applyBorder="1" applyAlignment="1">
      <alignment vertical="top"/>
    </xf>
    <xf numFmtId="4" fontId="9" fillId="0" borderId="0" xfId="1" applyNumberFormat="1" applyFont="1" applyBorder="1" applyAlignment="1">
      <alignment vertical="top"/>
    </xf>
    <xf numFmtId="0" fontId="9" fillId="0" borderId="0" xfId="1" applyFont="1" applyBorder="1" applyAlignment="1">
      <alignment horizontal="right" vertical="top"/>
    </xf>
    <xf numFmtId="0" fontId="5" fillId="0" borderId="0" xfId="1" applyFont="1" applyAlignment="1">
      <alignment horizontal="right"/>
    </xf>
    <xf numFmtId="4" fontId="9" fillId="0" borderId="0" xfId="1" applyNumberFormat="1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15" fontId="10" fillId="0" borderId="0" xfId="3" applyNumberFormat="1" applyFont="1" applyFill="1" applyBorder="1" applyAlignment="1">
      <alignment horizontal="right"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right" wrapText="1"/>
    </xf>
    <xf numFmtId="4" fontId="6" fillId="0" borderId="0" xfId="1" applyNumberFormat="1" applyFont="1" applyBorder="1" applyAlignment="1">
      <alignment horizontal="right"/>
    </xf>
    <xf numFmtId="4" fontId="9" fillId="0" borderId="13" xfId="1" applyNumberFormat="1" applyFont="1" applyBorder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9" fillId="0" borderId="13" xfId="1" applyNumberFormat="1" applyFont="1" applyBorder="1" applyAlignment="1">
      <alignment horizontal="right" vertical="top"/>
    </xf>
    <xf numFmtId="0" fontId="10" fillId="0" borderId="0" xfId="3" applyFont="1" applyFill="1" applyBorder="1" applyAlignment="1">
      <alignment horizontal="right"/>
    </xf>
    <xf numFmtId="4" fontId="9" fillId="0" borderId="0" xfId="1" applyNumberFormat="1" applyFont="1" applyFill="1" applyBorder="1"/>
    <xf numFmtId="0" fontId="9" fillId="0" borderId="0" xfId="1" applyFont="1" applyFill="1"/>
    <xf numFmtId="4" fontId="9" fillId="0" borderId="13" xfId="1" applyNumberFormat="1" applyFont="1" applyFill="1" applyBorder="1"/>
    <xf numFmtId="0" fontId="17" fillId="0" borderId="0" xfId="0" applyFont="1"/>
    <xf numFmtId="0" fontId="12" fillId="0" borderId="0" xfId="1" applyFont="1" applyFill="1"/>
    <xf numFmtId="0" fontId="13" fillId="0" borderId="0" xfId="1" applyFont="1" applyAlignment="1">
      <alignment horizontal="center"/>
    </xf>
    <xf numFmtId="0" fontId="13" fillId="0" borderId="0" xfId="1" applyFont="1"/>
    <xf numFmtId="15" fontId="13" fillId="0" borderId="0" xfId="1" applyNumberFormat="1" applyFont="1" applyAlignment="1">
      <alignment horizontal="center" wrapText="1"/>
    </xf>
    <xf numFmtId="0" fontId="13" fillId="0" borderId="0" xfId="1" applyFont="1" applyAlignment="1">
      <alignment wrapText="1"/>
    </xf>
    <xf numFmtId="15" fontId="13" fillId="0" borderId="0" xfId="1" applyNumberFormat="1" applyFont="1" applyAlignment="1">
      <alignment horizontal="left"/>
    </xf>
    <xf numFmtId="4" fontId="13" fillId="0" borderId="0" xfId="1" applyNumberFormat="1" applyFont="1" applyAlignment="1">
      <alignment horizontal="right" wrapText="1"/>
    </xf>
    <xf numFmtId="0" fontId="12" fillId="0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5" fontId="12" fillId="0" borderId="0" xfId="1" applyNumberFormat="1" applyFont="1" applyFill="1" applyAlignment="1">
      <alignment horizontal="left"/>
    </xf>
    <xf numFmtId="4" fontId="14" fillId="0" borderId="9" xfId="1" applyNumberFormat="1" applyFont="1" applyFill="1" applyBorder="1"/>
    <xf numFmtId="0" fontId="0" fillId="0" borderId="0" xfId="0" applyFill="1"/>
    <xf numFmtId="0" fontId="14" fillId="0" borderId="5" xfId="1" applyFont="1" applyBorder="1" applyAlignment="1">
      <alignment horizontal="center"/>
    </xf>
    <xf numFmtId="4" fontId="15" fillId="0" borderId="3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/>
    </xf>
    <xf numFmtId="164" fontId="13" fillId="0" borderId="2" xfId="1" applyNumberFormat="1" applyFont="1" applyBorder="1" applyAlignment="1">
      <alignment horizontal="center" vertical="top" wrapText="1"/>
    </xf>
    <xf numFmtId="15" fontId="13" fillId="0" borderId="16" xfId="1" applyNumberFormat="1" applyFont="1" applyBorder="1" applyAlignment="1">
      <alignment horizontal="left" vertical="top" wrapText="1"/>
    </xf>
    <xf numFmtId="0" fontId="13" fillId="0" borderId="2" xfId="1" applyNumberFormat="1" applyFont="1" applyBorder="1" applyAlignment="1">
      <alignment horizontal="right" vertical="top" wrapText="1"/>
    </xf>
    <xf numFmtId="164" fontId="18" fillId="0" borderId="16" xfId="0" applyNumberFormat="1" applyFont="1" applyBorder="1" applyAlignment="1">
      <alignment vertical="top"/>
    </xf>
    <xf numFmtId="0" fontId="13" fillId="0" borderId="12" xfId="1" applyNumberFormat="1" applyFont="1" applyBorder="1" applyAlignment="1">
      <alignment horizontal="right" vertical="top" wrapText="1"/>
    </xf>
    <xf numFmtId="164" fontId="13" fillId="0" borderId="15" xfId="1" applyNumberFormat="1" applyFont="1" applyBorder="1" applyAlignment="1">
      <alignment horizontal="center" vertical="top" wrapText="1"/>
    </xf>
    <xf numFmtId="0" fontId="19" fillId="0" borderId="0" xfId="0" applyFont="1"/>
    <xf numFmtId="0" fontId="3" fillId="0" borderId="1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164" fontId="19" fillId="0" borderId="16" xfId="0" applyNumberFormat="1" applyFont="1" applyBorder="1"/>
    <xf numFmtId="164" fontId="3" fillId="0" borderId="2" xfId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5" fontId="3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right"/>
    </xf>
    <xf numFmtId="164" fontId="19" fillId="0" borderId="0" xfId="0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164" fontId="20" fillId="0" borderId="15" xfId="1" applyNumberFormat="1" applyFont="1" applyBorder="1" applyAlignment="1">
      <alignment horizontal="center" wrapText="1"/>
    </xf>
    <xf numFmtId="15" fontId="20" fillId="0" borderId="16" xfId="1" applyNumberFormat="1" applyFont="1" applyBorder="1" applyAlignment="1">
      <alignment horizontal="left" wrapText="1"/>
    </xf>
    <xf numFmtId="164" fontId="3" fillId="0" borderId="15" xfId="1" applyNumberFormat="1" applyFont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13" fillId="2" borderId="12" xfId="1" applyNumberFormat="1" applyFont="1" applyFill="1" applyBorder="1" applyAlignment="1">
      <alignment horizontal="right" vertical="top" wrapText="1"/>
    </xf>
    <xf numFmtId="4" fontId="3" fillId="2" borderId="12" xfId="1" applyNumberFormat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1" fillId="0" borderId="0" xfId="1" applyNumberFormat="1" applyFont="1" applyAlignment="1">
      <alignment horizontal="right"/>
    </xf>
    <xf numFmtId="4" fontId="14" fillId="0" borderId="2" xfId="1" applyNumberFormat="1" applyFont="1" applyFill="1" applyBorder="1"/>
    <xf numFmtId="0" fontId="3" fillId="0" borderId="0" xfId="1" applyFont="1" applyFill="1" applyBorder="1" applyAlignment="1">
      <alignment horizontal="center"/>
    </xf>
    <xf numFmtId="15" fontId="1" fillId="0" borderId="16" xfId="1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1" applyFont="1" applyFill="1" applyBorder="1" applyAlignment="1">
      <alignment horizontal="center"/>
    </xf>
    <xf numFmtId="15" fontId="1" fillId="0" borderId="16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5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164" fontId="19" fillId="0" borderId="0" xfId="0" applyNumberFormat="1" applyFont="1" applyBorder="1"/>
    <xf numFmtId="0" fontId="1" fillId="0" borderId="0" xfId="1" applyFont="1" applyFill="1" applyBorder="1" applyAlignment="1">
      <alignment horizontal="center"/>
    </xf>
    <xf numFmtId="15" fontId="1" fillId="0" borderId="0" xfId="1" applyNumberFormat="1" applyFont="1" applyFill="1" applyBorder="1" applyAlignment="1">
      <alignment horizontal="left"/>
    </xf>
    <xf numFmtId="0" fontId="1" fillId="0" borderId="0" xfId="0" applyFont="1"/>
    <xf numFmtId="4" fontId="22" fillId="0" borderId="0" xfId="1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right"/>
    </xf>
    <xf numFmtId="2" fontId="0" fillId="0" borderId="0" xfId="0" applyNumberFormat="1"/>
    <xf numFmtId="2" fontId="21" fillId="0" borderId="0" xfId="1" applyNumberFormat="1"/>
    <xf numFmtId="4" fontId="0" fillId="0" borderId="0" xfId="0" applyNumberFormat="1"/>
    <xf numFmtId="4" fontId="21" fillId="0" borderId="0" xfId="1" applyNumberFormat="1"/>
    <xf numFmtId="0" fontId="4" fillId="0" borderId="0" xfId="1" applyFont="1" applyAlignment="1">
      <alignment vertical="center"/>
    </xf>
    <xf numFmtId="4" fontId="20" fillId="0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/>
    <xf numFmtId="166" fontId="1" fillId="0" borderId="0" xfId="1" applyNumberFormat="1" applyFont="1" applyFill="1" applyBorder="1" applyAlignment="1"/>
    <xf numFmtId="167" fontId="1" fillId="0" borderId="0" xfId="1" applyNumberFormat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right"/>
    </xf>
    <xf numFmtId="167" fontId="1" fillId="0" borderId="0" xfId="1" applyNumberFormat="1" applyFont="1" applyFill="1" applyBorder="1" applyAlignment="1"/>
    <xf numFmtId="4" fontId="23" fillId="0" borderId="0" xfId="0" applyNumberFormat="1" applyFont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4" fontId="20" fillId="0" borderId="12" xfId="1" applyNumberFormat="1" applyFont="1" applyBorder="1" applyAlignment="1">
      <alignment horizontal="right"/>
    </xf>
    <xf numFmtId="4" fontId="1" fillId="0" borderId="0" xfId="1" applyNumberFormat="1" applyFont="1" applyFill="1"/>
    <xf numFmtId="4" fontId="24" fillId="0" borderId="0" xfId="1" applyNumberFormat="1" applyFont="1" applyFill="1"/>
    <xf numFmtId="168" fontId="14" fillId="0" borderId="8" xfId="1" applyNumberFormat="1" applyFont="1" applyBorder="1"/>
    <xf numFmtId="168" fontId="4" fillId="0" borderId="11" xfId="1" applyNumberFormat="1" applyFont="1" applyBorder="1"/>
    <xf numFmtId="14" fontId="14" fillId="0" borderId="0" xfId="1" applyNumberFormat="1" applyFont="1" applyBorder="1"/>
    <xf numFmtId="169" fontId="14" fillId="0" borderId="0" xfId="1" applyNumberFormat="1" applyFont="1" applyBorder="1"/>
  </cellXfs>
  <cellStyles count="6">
    <cellStyle name="Normal" xfId="0" builtinId="0"/>
    <cellStyle name="Normal 2" xfId="1"/>
    <cellStyle name="Normal_04-05-1" xfId="2"/>
    <cellStyle name="Normal_04-05-2" xfId="3"/>
    <cellStyle name="Normal_05-06-1" xfId="4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Normal="100" workbookViewId="0">
      <pane xSplit="5" ySplit="1" topLeftCell="W44" activePane="bottomRight" state="frozen"/>
      <selection pane="topRight" activeCell="F1" sqref="F1"/>
      <selection pane="bottomLeft" activeCell="A2" sqref="A2"/>
      <selection pane="bottomRight" activeCell="F58" sqref="F58"/>
    </sheetView>
  </sheetViews>
  <sheetFormatPr defaultColWidth="11.42578125" defaultRowHeight="15" x14ac:dyDescent="0.25"/>
  <cols>
    <col min="1" max="1" width="6.28515625" style="172" customWidth="1"/>
    <col min="2" max="2" width="5" style="172" bestFit="1" customWidth="1"/>
    <col min="3" max="3" width="8.140625" style="172" bestFit="1" customWidth="1"/>
    <col min="4" max="4" width="10.7109375" style="173" bestFit="1" customWidth="1"/>
    <col min="5" max="5" width="26.42578125" style="171" bestFit="1" customWidth="1"/>
    <col min="6" max="6" width="10" style="174" bestFit="1" customWidth="1"/>
    <col min="7" max="7" width="7.42578125" style="174" bestFit="1" customWidth="1"/>
    <col min="8" max="8" width="8.140625" style="174" bestFit="1" customWidth="1"/>
    <col min="9" max="9" width="8.42578125" style="174" bestFit="1" customWidth="1"/>
    <col min="10" max="10" width="6.85546875" style="174" customWidth="1"/>
    <col min="11" max="11" width="6.5703125" style="174" bestFit="1" customWidth="1"/>
    <col min="12" max="12" width="7" style="174" bestFit="1" customWidth="1"/>
    <col min="13" max="13" width="10.42578125" style="174" bestFit="1" customWidth="1"/>
    <col min="14" max="16" width="8.140625" style="174" bestFit="1" customWidth="1"/>
    <col min="17" max="17" width="8.85546875" style="174" bestFit="1" customWidth="1"/>
    <col min="18" max="18" width="7.85546875" style="174" customWidth="1"/>
    <col min="19" max="19" width="7.28515625" style="174" customWidth="1"/>
    <col min="20" max="20" width="6.5703125" style="174" customWidth="1"/>
    <col min="21" max="21" width="8" style="174" bestFit="1" customWidth="1"/>
    <col min="22" max="22" width="6.7109375" style="174" customWidth="1"/>
    <col min="23" max="23" width="8.140625" style="174" customWidth="1"/>
    <col min="24" max="24" width="9.5703125" style="174" customWidth="1"/>
    <col min="25" max="25" width="10.7109375" style="168" bestFit="1" customWidth="1"/>
    <col min="26" max="16384" width="11.42578125" style="155"/>
  </cols>
  <sheetData>
    <row r="1" spans="1:25" s="175" customFormat="1" ht="38.25" x14ac:dyDescent="0.25">
      <c r="A1" s="147" t="s">
        <v>15</v>
      </c>
      <c r="B1" s="148" t="s">
        <v>16</v>
      </c>
      <c r="C1" s="148" t="s">
        <v>2</v>
      </c>
      <c r="D1" s="149" t="s">
        <v>3</v>
      </c>
      <c r="E1" s="150" t="s">
        <v>13</v>
      </c>
      <c r="F1" s="151" t="s">
        <v>133</v>
      </c>
      <c r="G1" s="151" t="s">
        <v>25</v>
      </c>
      <c r="H1" s="151" t="s">
        <v>24</v>
      </c>
      <c r="I1" s="151" t="s">
        <v>129</v>
      </c>
      <c r="J1" s="151" t="s">
        <v>134</v>
      </c>
      <c r="K1" s="151" t="s">
        <v>26</v>
      </c>
      <c r="L1" s="151" t="s">
        <v>23</v>
      </c>
      <c r="M1" s="151" t="s">
        <v>22</v>
      </c>
      <c r="N1" s="151" t="s">
        <v>21</v>
      </c>
      <c r="O1" s="151" t="s">
        <v>20</v>
      </c>
      <c r="P1" s="151" t="s">
        <v>130</v>
      </c>
      <c r="Q1" s="151" t="s">
        <v>132</v>
      </c>
      <c r="R1" s="151" t="s">
        <v>131</v>
      </c>
      <c r="S1" s="151" t="s">
        <v>135</v>
      </c>
      <c r="T1" s="151" t="s">
        <v>19</v>
      </c>
      <c r="U1" s="180" t="s">
        <v>137</v>
      </c>
      <c r="V1" s="151" t="s">
        <v>17</v>
      </c>
      <c r="W1" s="151" t="s">
        <v>18</v>
      </c>
      <c r="X1" s="153" t="s">
        <v>12</v>
      </c>
      <c r="Y1" s="152" t="s">
        <v>14</v>
      </c>
    </row>
    <row r="2" spans="1:25" ht="18" customHeight="1" x14ac:dyDescent="0.25">
      <c r="A2" s="156">
        <v>1</v>
      </c>
      <c r="B2" s="189" t="s">
        <v>163</v>
      </c>
      <c r="C2" s="198" t="s">
        <v>172</v>
      </c>
      <c r="D2" s="158">
        <v>42103</v>
      </c>
      <c r="E2" s="187" t="s">
        <v>166</v>
      </c>
      <c r="F2" s="159">
        <v>168.33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81"/>
      <c r="V2" s="159"/>
      <c r="W2" s="159"/>
      <c r="X2" s="160">
        <v>168.33</v>
      </c>
      <c r="Y2" s="161">
        <v>42103</v>
      </c>
    </row>
    <row r="3" spans="1:25" ht="18" customHeight="1" x14ac:dyDescent="0.25">
      <c r="A3" s="156">
        <v>2</v>
      </c>
      <c r="B3" s="157">
        <v>1056</v>
      </c>
      <c r="C3" s="198" t="s">
        <v>173</v>
      </c>
      <c r="D3" s="158">
        <v>42121</v>
      </c>
      <c r="E3" s="187" t="s">
        <v>164</v>
      </c>
      <c r="F3" s="159"/>
      <c r="G3" s="159"/>
      <c r="H3" s="159"/>
      <c r="I3" s="159"/>
      <c r="J3" s="159"/>
      <c r="K3" s="159"/>
      <c r="L3" s="159"/>
      <c r="M3" s="159">
        <v>4664</v>
      </c>
      <c r="N3" s="159"/>
      <c r="O3" s="159"/>
      <c r="P3" s="159"/>
      <c r="Q3" s="159"/>
      <c r="R3" s="159"/>
      <c r="S3" s="159"/>
      <c r="T3" s="159"/>
      <c r="U3" s="181"/>
      <c r="V3" s="159"/>
      <c r="W3" s="159">
        <v>932.8</v>
      </c>
      <c r="X3" s="160">
        <v>5596.8</v>
      </c>
      <c r="Y3" s="161">
        <v>42131</v>
      </c>
    </row>
    <row r="4" spans="1:25" ht="18" customHeight="1" x14ac:dyDescent="0.25">
      <c r="A4" s="156">
        <v>3</v>
      </c>
      <c r="B4" s="157">
        <v>1057</v>
      </c>
      <c r="C4" s="189" t="s">
        <v>174</v>
      </c>
      <c r="D4" s="158">
        <v>42121</v>
      </c>
      <c r="E4" s="190" t="s">
        <v>165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>
        <v>200</v>
      </c>
      <c r="R4" s="163"/>
      <c r="S4" s="163"/>
      <c r="T4" s="163"/>
      <c r="U4" s="181"/>
      <c r="V4" s="163"/>
      <c r="W4" s="163"/>
      <c r="X4" s="160">
        <v>200</v>
      </c>
      <c r="Y4" s="161">
        <v>42137</v>
      </c>
    </row>
    <row r="5" spans="1:25" ht="18" customHeight="1" x14ac:dyDescent="0.25">
      <c r="A5" s="186">
        <v>4</v>
      </c>
      <c r="B5" s="196">
        <v>1058</v>
      </c>
      <c r="C5" s="196" t="s">
        <v>173</v>
      </c>
      <c r="D5" s="158">
        <v>42121</v>
      </c>
      <c r="E5" s="187" t="s">
        <v>168</v>
      </c>
      <c r="F5" s="194"/>
      <c r="G5" s="194"/>
      <c r="H5" s="194"/>
      <c r="I5" s="194"/>
      <c r="J5" s="194"/>
      <c r="K5" s="194"/>
      <c r="L5" s="194"/>
      <c r="M5" s="194">
        <v>149</v>
      </c>
      <c r="N5" s="199">
        <v>165</v>
      </c>
      <c r="O5" s="194"/>
      <c r="P5" s="194"/>
      <c r="Q5" s="194"/>
      <c r="R5" s="194"/>
      <c r="S5" s="194"/>
      <c r="T5" s="194"/>
      <c r="U5" s="182"/>
      <c r="V5" s="194"/>
      <c r="W5" s="194">
        <v>62.8</v>
      </c>
      <c r="X5" s="160">
        <v>376.8</v>
      </c>
      <c r="Y5" s="195">
        <v>42124</v>
      </c>
    </row>
    <row r="6" spans="1:25" ht="18" customHeight="1" x14ac:dyDescent="0.25">
      <c r="A6" s="186">
        <v>5</v>
      </c>
      <c r="B6" s="196" t="s">
        <v>163</v>
      </c>
      <c r="C6" s="196" t="s">
        <v>172</v>
      </c>
      <c r="D6" s="192">
        <v>42133</v>
      </c>
      <c r="E6" s="193" t="s">
        <v>167</v>
      </c>
      <c r="F6" s="194">
        <v>168.33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82"/>
      <c r="V6" s="194"/>
      <c r="W6" s="194"/>
      <c r="X6" s="160">
        <v>168.33</v>
      </c>
      <c r="Y6" s="195">
        <v>42135</v>
      </c>
    </row>
    <row r="7" spans="1:25" ht="18" customHeight="1" x14ac:dyDescent="0.25">
      <c r="A7" s="186">
        <v>6</v>
      </c>
      <c r="B7" s="186">
        <v>1059</v>
      </c>
      <c r="C7" s="196" t="s">
        <v>179</v>
      </c>
      <c r="D7" s="192">
        <v>42142</v>
      </c>
      <c r="E7" s="197" t="s">
        <v>169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>
        <v>6216.9</v>
      </c>
      <c r="Q7" s="194"/>
      <c r="R7" s="194"/>
      <c r="S7" s="194"/>
      <c r="T7" s="194"/>
      <c r="U7" s="182"/>
      <c r="V7" s="194"/>
      <c r="W7" s="194">
        <v>1243.3800000000001</v>
      </c>
      <c r="X7" s="160">
        <v>7460.28</v>
      </c>
      <c r="Y7" s="195">
        <v>42150</v>
      </c>
    </row>
    <row r="8" spans="1:25" ht="18" customHeight="1" x14ac:dyDescent="0.25">
      <c r="A8" s="186">
        <v>7</v>
      </c>
      <c r="B8" s="186">
        <v>1060</v>
      </c>
      <c r="C8" s="196" t="s">
        <v>179</v>
      </c>
      <c r="D8" s="192">
        <v>42142</v>
      </c>
      <c r="E8" s="197" t="s">
        <v>170</v>
      </c>
      <c r="F8" s="194"/>
      <c r="G8" s="194"/>
      <c r="H8" s="194"/>
      <c r="I8" s="194"/>
      <c r="J8" s="194">
        <v>84.17</v>
      </c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82"/>
      <c r="V8" s="194"/>
      <c r="W8" s="194">
        <v>10.85</v>
      </c>
      <c r="X8" s="160">
        <v>95.02</v>
      </c>
      <c r="Y8" s="195">
        <v>42151</v>
      </c>
    </row>
    <row r="9" spans="1:25" ht="18" customHeight="1" x14ac:dyDescent="0.25">
      <c r="A9" s="186">
        <v>8</v>
      </c>
      <c r="B9" s="186">
        <v>1061</v>
      </c>
      <c r="C9" s="196" t="s">
        <v>179</v>
      </c>
      <c r="D9" s="192">
        <v>42142</v>
      </c>
      <c r="E9" s="197" t="s">
        <v>171</v>
      </c>
      <c r="F9" s="194"/>
      <c r="G9" s="194"/>
      <c r="H9" s="194"/>
      <c r="I9" s="194">
        <v>1559.76</v>
      </c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82"/>
      <c r="V9" s="194"/>
      <c r="W9" s="194"/>
      <c r="X9" s="160">
        <v>1559.76</v>
      </c>
      <c r="Y9" s="195">
        <v>42150</v>
      </c>
    </row>
    <row r="10" spans="1:25" ht="18" customHeight="1" x14ac:dyDescent="0.25">
      <c r="A10" s="186">
        <v>9</v>
      </c>
      <c r="B10" s="186">
        <v>1062</v>
      </c>
      <c r="C10" s="196" t="s">
        <v>179</v>
      </c>
      <c r="D10" s="192">
        <v>42142</v>
      </c>
      <c r="E10" s="197" t="s">
        <v>175</v>
      </c>
      <c r="F10" s="194"/>
      <c r="G10" s="194"/>
      <c r="H10" s="194"/>
      <c r="I10" s="194"/>
      <c r="J10" s="194"/>
      <c r="K10" s="194"/>
      <c r="L10" s="194"/>
      <c r="M10" s="194">
        <v>149</v>
      </c>
      <c r="N10" s="194">
        <v>125</v>
      </c>
      <c r="O10" s="194"/>
      <c r="P10" s="194"/>
      <c r="Q10" s="194"/>
      <c r="R10" s="194"/>
      <c r="S10" s="194"/>
      <c r="T10" s="194"/>
      <c r="U10" s="182"/>
      <c r="V10" s="194"/>
      <c r="W10" s="194">
        <v>54.8</v>
      </c>
      <c r="X10" s="160">
        <v>328.8</v>
      </c>
      <c r="Y10" s="195">
        <v>42144</v>
      </c>
    </row>
    <row r="11" spans="1:25" ht="18" customHeight="1" x14ac:dyDescent="0.25">
      <c r="A11" s="186">
        <v>10</v>
      </c>
      <c r="B11" s="186">
        <v>1063</v>
      </c>
      <c r="C11" s="196" t="s">
        <v>179</v>
      </c>
      <c r="D11" s="192">
        <v>42142</v>
      </c>
      <c r="E11" s="197" t="s">
        <v>176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82">
        <v>3548</v>
      </c>
      <c r="V11" s="194"/>
      <c r="W11" s="194"/>
      <c r="X11" s="160">
        <v>3548</v>
      </c>
      <c r="Y11" s="195">
        <v>42151</v>
      </c>
    </row>
    <row r="12" spans="1:25" ht="18" customHeight="1" x14ac:dyDescent="0.25">
      <c r="A12" s="186">
        <v>11</v>
      </c>
      <c r="B12" s="196" t="s">
        <v>163</v>
      </c>
      <c r="C12" s="196" t="s">
        <v>180</v>
      </c>
      <c r="D12" s="192">
        <v>42164</v>
      </c>
      <c r="E12" s="197" t="s">
        <v>177</v>
      </c>
      <c r="F12" s="194">
        <v>168.33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82"/>
      <c r="V12" s="194"/>
      <c r="W12" s="194"/>
      <c r="X12" s="194">
        <v>168.33</v>
      </c>
      <c r="Y12" s="195">
        <v>42164</v>
      </c>
    </row>
    <row r="13" spans="1:25" ht="18" customHeight="1" x14ac:dyDescent="0.25">
      <c r="A13" s="186">
        <v>12</v>
      </c>
      <c r="B13" s="186">
        <v>1064</v>
      </c>
      <c r="C13" s="196" t="s">
        <v>184</v>
      </c>
      <c r="D13" s="192">
        <v>42184</v>
      </c>
      <c r="E13" s="197" t="s">
        <v>178</v>
      </c>
      <c r="F13" s="194"/>
      <c r="G13" s="194"/>
      <c r="H13" s="194">
        <v>100</v>
      </c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82"/>
      <c r="V13" s="194"/>
      <c r="W13" s="194"/>
      <c r="X13" s="160">
        <v>100</v>
      </c>
      <c r="Y13" s="195">
        <v>42188</v>
      </c>
    </row>
    <row r="14" spans="1:25" ht="18" customHeight="1" x14ac:dyDescent="0.25">
      <c r="A14" s="186">
        <v>13</v>
      </c>
      <c r="B14" s="186">
        <v>1065</v>
      </c>
      <c r="C14" s="196" t="s">
        <v>184</v>
      </c>
      <c r="D14" s="192">
        <v>42184</v>
      </c>
      <c r="E14" s="197" t="s">
        <v>182</v>
      </c>
      <c r="F14" s="194">
        <v>312.08999999999997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82"/>
      <c r="V14" s="194"/>
      <c r="W14" s="194"/>
      <c r="X14" s="160">
        <v>312.08999999999997</v>
      </c>
      <c r="Y14" s="195">
        <v>42194</v>
      </c>
    </row>
    <row r="15" spans="1:25" ht="18" customHeight="1" x14ac:dyDescent="0.25">
      <c r="A15" s="186">
        <v>14</v>
      </c>
      <c r="B15" s="186">
        <v>1066</v>
      </c>
      <c r="C15" s="196" t="s">
        <v>184</v>
      </c>
      <c r="D15" s="192">
        <v>42184</v>
      </c>
      <c r="E15" s="197" t="s">
        <v>183</v>
      </c>
      <c r="F15" s="194"/>
      <c r="G15" s="194"/>
      <c r="H15" s="194"/>
      <c r="I15" s="194"/>
      <c r="J15" s="194"/>
      <c r="K15" s="194">
        <v>30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82"/>
      <c r="V15" s="194"/>
      <c r="W15" s="194"/>
      <c r="X15" s="160">
        <v>30</v>
      </c>
      <c r="Y15" s="195">
        <v>42188</v>
      </c>
    </row>
    <row r="16" spans="1:25" ht="18" customHeight="1" x14ac:dyDescent="0.25">
      <c r="A16" s="186">
        <v>15</v>
      </c>
      <c r="B16" s="186">
        <v>1067</v>
      </c>
      <c r="C16" s="196" t="s">
        <v>184</v>
      </c>
      <c r="D16" s="192">
        <v>42184</v>
      </c>
      <c r="E16" s="197" t="s">
        <v>183</v>
      </c>
      <c r="F16" s="194"/>
      <c r="G16" s="194"/>
      <c r="H16" s="194"/>
      <c r="I16" s="194"/>
      <c r="J16" s="194"/>
      <c r="K16" s="194">
        <v>276.17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82"/>
      <c r="V16" s="194"/>
      <c r="W16" s="194"/>
      <c r="X16" s="160">
        <v>276.17</v>
      </c>
      <c r="Y16" s="195">
        <v>42188</v>
      </c>
    </row>
    <row r="17" spans="1:25" ht="18" customHeight="1" x14ac:dyDescent="0.25">
      <c r="A17" s="186">
        <v>16</v>
      </c>
      <c r="B17" s="196" t="s">
        <v>163</v>
      </c>
      <c r="C17" s="196" t="s">
        <v>180</v>
      </c>
      <c r="D17" s="192">
        <v>42194</v>
      </c>
      <c r="E17" s="197" t="s">
        <v>185</v>
      </c>
      <c r="F17" s="194">
        <v>168.33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82"/>
      <c r="V17" s="194"/>
      <c r="W17" s="194"/>
      <c r="X17" s="160">
        <v>168.33</v>
      </c>
      <c r="Y17" s="195">
        <v>42194</v>
      </c>
    </row>
    <row r="18" spans="1:25" ht="18" customHeight="1" x14ac:dyDescent="0.25">
      <c r="A18" s="186">
        <v>17</v>
      </c>
      <c r="B18" s="186">
        <v>1068</v>
      </c>
      <c r="C18" s="196" t="s">
        <v>194</v>
      </c>
      <c r="D18" s="192">
        <v>42212</v>
      </c>
      <c r="E18" s="197" t="s">
        <v>186</v>
      </c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>
        <v>373.5</v>
      </c>
      <c r="Q18" s="194"/>
      <c r="R18" s="194"/>
      <c r="S18" s="194"/>
      <c r="T18" s="194"/>
      <c r="U18" s="182"/>
      <c r="V18" s="194"/>
      <c r="W18" s="194"/>
      <c r="X18" s="160">
        <v>373.5</v>
      </c>
      <c r="Y18" s="195">
        <v>42282</v>
      </c>
    </row>
    <row r="19" spans="1:25" ht="18" customHeight="1" x14ac:dyDescent="0.25">
      <c r="A19" s="186">
        <v>18</v>
      </c>
      <c r="B19" s="186">
        <v>1069</v>
      </c>
      <c r="C19" s="196" t="s">
        <v>194</v>
      </c>
      <c r="D19" s="192">
        <v>42212</v>
      </c>
      <c r="E19" s="197" t="s">
        <v>187</v>
      </c>
      <c r="F19" s="194"/>
      <c r="G19" s="194"/>
      <c r="H19" s="194">
        <v>80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82"/>
      <c r="V19" s="194"/>
      <c r="W19" s="194">
        <v>16</v>
      </c>
      <c r="X19" s="160">
        <v>96</v>
      </c>
      <c r="Y19" s="195">
        <v>42221</v>
      </c>
    </row>
    <row r="20" spans="1:25" ht="18" customHeight="1" x14ac:dyDescent="0.25">
      <c r="A20" s="186">
        <v>19</v>
      </c>
      <c r="B20" s="186">
        <v>1070</v>
      </c>
      <c r="C20" s="196" t="s">
        <v>194</v>
      </c>
      <c r="D20" s="192">
        <v>42212</v>
      </c>
      <c r="E20" s="197" t="s">
        <v>188</v>
      </c>
      <c r="F20" s="194"/>
      <c r="G20" s="194"/>
      <c r="H20" s="194"/>
      <c r="I20" s="194"/>
      <c r="J20" s="194"/>
      <c r="K20" s="194"/>
      <c r="L20" s="194"/>
      <c r="M20" s="194">
        <v>199</v>
      </c>
      <c r="N20" s="199">
        <v>175</v>
      </c>
      <c r="O20" s="194"/>
      <c r="P20" s="194"/>
      <c r="Q20" s="194"/>
      <c r="R20" s="194"/>
      <c r="S20" s="194"/>
      <c r="T20" s="194"/>
      <c r="U20" s="182"/>
      <c r="V20" s="194"/>
      <c r="W20" s="194">
        <v>74.8</v>
      </c>
      <c r="X20" s="160">
        <v>448.8</v>
      </c>
      <c r="Y20" s="195">
        <v>42213</v>
      </c>
    </row>
    <row r="21" spans="1:25" ht="18" customHeight="1" x14ac:dyDescent="0.25">
      <c r="A21" s="186">
        <v>20</v>
      </c>
      <c r="B21" s="186">
        <v>1071</v>
      </c>
      <c r="C21" s="196" t="s">
        <v>194</v>
      </c>
      <c r="D21" s="192">
        <v>42212</v>
      </c>
      <c r="E21" s="197" t="s">
        <v>183</v>
      </c>
      <c r="F21" s="194"/>
      <c r="G21" s="194"/>
      <c r="H21" s="194"/>
      <c r="I21" s="194"/>
      <c r="J21" s="194"/>
      <c r="K21" s="194">
        <v>3.96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82"/>
      <c r="V21" s="194"/>
      <c r="W21" s="194"/>
      <c r="X21" s="160">
        <v>3.96</v>
      </c>
      <c r="Y21" s="195">
        <v>42258</v>
      </c>
    </row>
    <row r="22" spans="1:25" ht="18" customHeight="1" x14ac:dyDescent="0.25">
      <c r="A22" s="186">
        <v>21</v>
      </c>
      <c r="B22" s="186">
        <v>1072</v>
      </c>
      <c r="C22" s="196" t="s">
        <v>194</v>
      </c>
      <c r="D22" s="192">
        <v>42212</v>
      </c>
      <c r="E22" s="197" t="s">
        <v>170</v>
      </c>
      <c r="F22" s="194"/>
      <c r="G22" s="194"/>
      <c r="H22" s="194"/>
      <c r="I22" s="194"/>
      <c r="J22" s="194">
        <v>13.41</v>
      </c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82"/>
      <c r="V22" s="194"/>
      <c r="W22" s="194"/>
      <c r="X22" s="160">
        <v>13.41</v>
      </c>
      <c r="Y22" s="195">
        <v>42215</v>
      </c>
    </row>
    <row r="23" spans="1:25" ht="18" customHeight="1" x14ac:dyDescent="0.25">
      <c r="A23" s="186">
        <v>22</v>
      </c>
      <c r="B23" s="186">
        <v>1073</v>
      </c>
      <c r="C23" s="196" t="s">
        <v>194</v>
      </c>
      <c r="D23" s="192">
        <v>42212</v>
      </c>
      <c r="E23" s="197" t="s">
        <v>189</v>
      </c>
      <c r="F23" s="194"/>
      <c r="G23" s="194"/>
      <c r="H23" s="194"/>
      <c r="I23" s="194"/>
      <c r="J23" s="194"/>
      <c r="K23" s="194"/>
      <c r="L23" s="194"/>
      <c r="M23" s="194"/>
      <c r="N23" s="194">
        <v>1</v>
      </c>
      <c r="O23" s="194"/>
      <c r="P23" s="194"/>
      <c r="Q23" s="194"/>
      <c r="R23" s="194"/>
      <c r="S23" s="194"/>
      <c r="T23" s="194"/>
      <c r="U23" s="182"/>
      <c r="V23" s="194"/>
      <c r="W23" s="194"/>
      <c r="X23" s="160">
        <v>1</v>
      </c>
      <c r="Y23" s="195">
        <v>42261</v>
      </c>
    </row>
    <row r="24" spans="1:25" ht="18" customHeight="1" x14ac:dyDescent="0.25">
      <c r="A24" s="186">
        <v>23</v>
      </c>
      <c r="B24" s="186">
        <v>1074</v>
      </c>
      <c r="C24" s="196" t="s">
        <v>194</v>
      </c>
      <c r="D24" s="192">
        <v>42212</v>
      </c>
      <c r="E24" s="197" t="s">
        <v>191</v>
      </c>
      <c r="F24" s="194"/>
      <c r="G24" s="194"/>
      <c r="H24" s="194">
        <v>240</v>
      </c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82"/>
      <c r="V24" s="194"/>
      <c r="W24" s="194"/>
      <c r="X24" s="160">
        <v>240</v>
      </c>
      <c r="Y24" s="195">
        <v>42219</v>
      </c>
    </row>
    <row r="25" spans="1:25" ht="18" customHeight="1" x14ac:dyDescent="0.25">
      <c r="A25" s="186">
        <v>24</v>
      </c>
      <c r="B25" s="186">
        <v>1075</v>
      </c>
      <c r="C25" s="196" t="s">
        <v>194</v>
      </c>
      <c r="D25" s="192">
        <v>42212</v>
      </c>
      <c r="E25" s="197" t="s">
        <v>168</v>
      </c>
      <c r="F25" s="194"/>
      <c r="G25" s="194"/>
      <c r="H25" s="194"/>
      <c r="I25" s="194"/>
      <c r="J25" s="194"/>
      <c r="K25" s="194"/>
      <c r="L25" s="194"/>
      <c r="M25" s="194">
        <v>149</v>
      </c>
      <c r="N25" s="199">
        <v>175</v>
      </c>
      <c r="O25" s="194"/>
      <c r="P25" s="194"/>
      <c r="Q25" s="194"/>
      <c r="R25" s="194"/>
      <c r="S25" s="194"/>
      <c r="T25" s="194"/>
      <c r="U25" s="182"/>
      <c r="V25" s="194"/>
      <c r="W25" s="194">
        <v>64.8</v>
      </c>
      <c r="X25" s="160">
        <v>388.8</v>
      </c>
      <c r="Y25" s="195">
        <v>42213</v>
      </c>
    </row>
    <row r="26" spans="1:25" ht="18" customHeight="1" x14ac:dyDescent="0.25">
      <c r="A26" s="186">
        <v>25</v>
      </c>
      <c r="B26" s="196" t="s">
        <v>163</v>
      </c>
      <c r="C26" s="196" t="s">
        <v>180</v>
      </c>
      <c r="D26" s="192">
        <v>42213</v>
      </c>
      <c r="E26" s="197" t="s">
        <v>193</v>
      </c>
      <c r="F26" s="194"/>
      <c r="G26" s="194"/>
      <c r="H26" s="194"/>
      <c r="I26" s="194"/>
      <c r="J26" s="194">
        <v>7.5</v>
      </c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82"/>
      <c r="V26" s="194"/>
      <c r="W26" s="194"/>
      <c r="X26" s="160">
        <v>7.5</v>
      </c>
      <c r="Y26" s="195">
        <v>42213</v>
      </c>
    </row>
    <row r="27" spans="1:25" ht="18" customHeight="1" x14ac:dyDescent="0.25">
      <c r="A27" s="186">
        <v>26</v>
      </c>
      <c r="B27" s="196" t="s">
        <v>163</v>
      </c>
      <c r="C27" s="196" t="s">
        <v>180</v>
      </c>
      <c r="D27" s="192">
        <v>42225</v>
      </c>
      <c r="E27" s="197" t="s">
        <v>195</v>
      </c>
      <c r="F27" s="194">
        <v>168.33</v>
      </c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82"/>
      <c r="V27" s="194"/>
      <c r="W27" s="194"/>
      <c r="X27" s="160">
        <v>168.33</v>
      </c>
      <c r="Y27" s="195">
        <v>42225</v>
      </c>
    </row>
    <row r="28" spans="1:25" ht="18" customHeight="1" x14ac:dyDescent="0.25">
      <c r="A28" s="186">
        <v>27</v>
      </c>
      <c r="B28" s="196">
        <v>1076</v>
      </c>
      <c r="C28" s="196" t="s">
        <v>203</v>
      </c>
      <c r="D28" s="192">
        <v>42240</v>
      </c>
      <c r="E28" s="197" t="s">
        <v>196</v>
      </c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82">
        <v>69</v>
      </c>
      <c r="V28" s="194"/>
      <c r="W28" s="194"/>
      <c r="X28" s="160">
        <v>69</v>
      </c>
      <c r="Y28" s="195">
        <v>42250</v>
      </c>
    </row>
    <row r="29" spans="1:25" ht="18" customHeight="1" x14ac:dyDescent="0.25">
      <c r="A29" s="186">
        <v>28</v>
      </c>
      <c r="B29" s="196">
        <v>1077</v>
      </c>
      <c r="C29" s="196" t="s">
        <v>203</v>
      </c>
      <c r="D29" s="192">
        <v>42240</v>
      </c>
      <c r="E29" s="197" t="s">
        <v>197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82">
        <v>36</v>
      </c>
      <c r="V29" s="194"/>
      <c r="W29" s="194"/>
      <c r="X29" s="160">
        <v>36</v>
      </c>
      <c r="Y29" s="195">
        <v>42244</v>
      </c>
    </row>
    <row r="30" spans="1:25" ht="18" customHeight="1" x14ac:dyDescent="0.25">
      <c r="A30" s="186">
        <v>29</v>
      </c>
      <c r="B30" s="196">
        <v>1078</v>
      </c>
      <c r="C30" s="196" t="s">
        <v>203</v>
      </c>
      <c r="D30" s="192">
        <v>42240</v>
      </c>
      <c r="E30" s="197" t="s">
        <v>143</v>
      </c>
      <c r="F30" s="194">
        <v>320.51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82"/>
      <c r="V30" s="194"/>
      <c r="W30" s="194"/>
      <c r="X30" s="160">
        <v>320.51</v>
      </c>
      <c r="Y30" s="195">
        <v>42248</v>
      </c>
    </row>
    <row r="31" spans="1:25" ht="18" customHeight="1" x14ac:dyDescent="0.25">
      <c r="A31" s="186">
        <v>30</v>
      </c>
      <c r="B31" s="196">
        <v>1079</v>
      </c>
      <c r="C31" s="196" t="s">
        <v>203</v>
      </c>
      <c r="D31" s="192">
        <v>42240</v>
      </c>
      <c r="E31" s="197" t="s">
        <v>198</v>
      </c>
      <c r="F31" s="194"/>
      <c r="G31" s="194"/>
      <c r="H31" s="194"/>
      <c r="I31" s="194"/>
      <c r="J31" s="194"/>
      <c r="K31" s="194"/>
      <c r="L31" s="194"/>
      <c r="M31" s="194"/>
      <c r="N31" s="194">
        <v>410</v>
      </c>
      <c r="O31" s="194"/>
      <c r="P31" s="194"/>
      <c r="Q31" s="194"/>
      <c r="R31" s="194"/>
      <c r="S31" s="194"/>
      <c r="T31" s="194"/>
      <c r="U31" s="182"/>
      <c r="V31" s="194"/>
      <c r="W31" s="194">
        <v>82</v>
      </c>
      <c r="X31" s="160">
        <v>492</v>
      </c>
      <c r="Y31" s="195">
        <v>42241</v>
      </c>
    </row>
    <row r="32" spans="1:25" ht="18" customHeight="1" x14ac:dyDescent="0.25">
      <c r="A32" s="186">
        <v>31</v>
      </c>
      <c r="B32" s="196">
        <v>1080</v>
      </c>
      <c r="C32" s="196" t="s">
        <v>203</v>
      </c>
      <c r="D32" s="192">
        <v>42240</v>
      </c>
      <c r="E32" s="197" t="s">
        <v>199</v>
      </c>
      <c r="F32" s="194"/>
      <c r="G32" s="194"/>
      <c r="H32" s="194"/>
      <c r="I32" s="194"/>
      <c r="J32" s="194"/>
      <c r="K32" s="194"/>
      <c r="L32" s="194"/>
      <c r="M32" s="194">
        <v>159</v>
      </c>
      <c r="N32" s="194"/>
      <c r="O32" s="194"/>
      <c r="P32" s="194"/>
      <c r="Q32" s="194"/>
      <c r="R32" s="194"/>
      <c r="S32" s="194"/>
      <c r="T32" s="194"/>
      <c r="U32" s="182"/>
      <c r="V32" s="194"/>
      <c r="W32" s="194">
        <v>31.8</v>
      </c>
      <c r="X32" s="160">
        <v>190.8</v>
      </c>
      <c r="Y32" s="195">
        <v>42241</v>
      </c>
    </row>
    <row r="33" spans="1:25" ht="18" customHeight="1" x14ac:dyDescent="0.25">
      <c r="A33" s="186">
        <v>32</v>
      </c>
      <c r="B33" s="196">
        <v>1081</v>
      </c>
      <c r="C33" s="196" t="s">
        <v>203</v>
      </c>
      <c r="D33" s="192">
        <v>42240</v>
      </c>
      <c r="E33" s="197" t="s">
        <v>200</v>
      </c>
      <c r="F33" s="194"/>
      <c r="G33" s="194"/>
      <c r="H33" s="194"/>
      <c r="I33" s="194"/>
      <c r="J33" s="194"/>
      <c r="K33" s="194"/>
      <c r="L33" s="194"/>
      <c r="M33" s="194"/>
      <c r="N33" s="199">
        <v>270</v>
      </c>
      <c r="O33" s="194"/>
      <c r="P33" s="194"/>
      <c r="Q33" s="194"/>
      <c r="R33" s="194"/>
      <c r="S33" s="194"/>
      <c r="T33" s="194"/>
      <c r="U33" s="182"/>
      <c r="V33" s="194"/>
      <c r="W33" s="194">
        <v>54</v>
      </c>
      <c r="X33" s="160">
        <v>324</v>
      </c>
      <c r="Y33" s="195">
        <v>42241</v>
      </c>
    </row>
    <row r="34" spans="1:25" ht="18" customHeight="1" x14ac:dyDescent="0.25">
      <c r="A34" s="186">
        <v>33</v>
      </c>
      <c r="B34" s="196">
        <v>1082</v>
      </c>
      <c r="C34" s="196" t="s">
        <v>203</v>
      </c>
      <c r="D34" s="192">
        <v>42240</v>
      </c>
      <c r="E34" s="197" t="s">
        <v>201</v>
      </c>
      <c r="F34" s="194"/>
      <c r="G34" s="194"/>
      <c r="H34" s="194"/>
      <c r="I34" s="194"/>
      <c r="J34" s="194"/>
      <c r="K34" s="194"/>
      <c r="L34" s="194"/>
      <c r="M34" s="194"/>
      <c r="N34" s="199">
        <v>125</v>
      </c>
      <c r="O34" s="194"/>
      <c r="P34" s="194"/>
      <c r="Q34" s="194"/>
      <c r="R34" s="194"/>
      <c r="S34" s="194"/>
      <c r="T34" s="194"/>
      <c r="U34" s="182"/>
      <c r="V34" s="194"/>
      <c r="W34" s="194">
        <v>25</v>
      </c>
      <c r="X34" s="160">
        <v>150</v>
      </c>
      <c r="Y34" s="195">
        <v>42241</v>
      </c>
    </row>
    <row r="35" spans="1:25" ht="18" customHeight="1" x14ac:dyDescent="0.25">
      <c r="A35" s="186">
        <v>34</v>
      </c>
      <c r="B35" s="196">
        <v>1083</v>
      </c>
      <c r="C35" s="196" t="s">
        <v>203</v>
      </c>
      <c r="D35" s="192">
        <v>42240</v>
      </c>
      <c r="E35" s="197" t="s">
        <v>202</v>
      </c>
      <c r="F35" s="194"/>
      <c r="G35" s="194"/>
      <c r="H35" s="194"/>
      <c r="I35" s="194"/>
      <c r="J35" s="194"/>
      <c r="K35" s="194"/>
      <c r="L35" s="194"/>
      <c r="M35" s="194"/>
      <c r="N35" s="194">
        <v>530</v>
      </c>
      <c r="O35" s="194"/>
      <c r="P35" s="194"/>
      <c r="Q35" s="194"/>
      <c r="R35" s="194"/>
      <c r="S35" s="194"/>
      <c r="T35" s="194"/>
      <c r="U35" s="182"/>
      <c r="V35" s="194"/>
      <c r="W35" s="194">
        <v>106</v>
      </c>
      <c r="X35" s="160">
        <v>636</v>
      </c>
      <c r="Y35" s="195">
        <v>42241</v>
      </c>
    </row>
    <row r="36" spans="1:25" ht="18" customHeight="1" x14ac:dyDescent="0.25">
      <c r="A36" s="186">
        <v>35</v>
      </c>
      <c r="B36" s="196">
        <v>1084</v>
      </c>
      <c r="C36" s="196" t="s">
        <v>204</v>
      </c>
      <c r="D36" s="192">
        <v>42240</v>
      </c>
      <c r="E36" s="197" t="s">
        <v>205</v>
      </c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82"/>
      <c r="V36" s="194">
        <v>350</v>
      </c>
      <c r="W36" s="194"/>
      <c r="X36" s="160">
        <v>350</v>
      </c>
      <c r="Y36" s="195">
        <v>42255</v>
      </c>
    </row>
    <row r="37" spans="1:25" ht="18" customHeight="1" x14ac:dyDescent="0.25">
      <c r="A37" s="186">
        <v>36</v>
      </c>
      <c r="B37" s="196" t="s">
        <v>163</v>
      </c>
      <c r="C37" s="196" t="s">
        <v>180</v>
      </c>
      <c r="D37" s="192">
        <v>42256</v>
      </c>
      <c r="E37" s="197" t="s">
        <v>207</v>
      </c>
      <c r="F37" s="194">
        <v>168.33</v>
      </c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82"/>
      <c r="V37" s="194"/>
      <c r="W37" s="194"/>
      <c r="X37" s="160">
        <v>168.33</v>
      </c>
      <c r="Y37" s="195">
        <v>42256</v>
      </c>
    </row>
    <row r="38" spans="1:25" ht="18" customHeight="1" x14ac:dyDescent="0.25">
      <c r="A38" s="186">
        <v>37</v>
      </c>
      <c r="B38" s="196">
        <v>1085</v>
      </c>
      <c r="C38" s="196" t="s">
        <v>212</v>
      </c>
      <c r="D38" s="192">
        <v>42275</v>
      </c>
      <c r="E38" s="197" t="s">
        <v>208</v>
      </c>
      <c r="F38" s="194"/>
      <c r="G38" s="194"/>
      <c r="H38" s="194">
        <v>3180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82"/>
      <c r="V38" s="194"/>
      <c r="W38" s="194">
        <v>636</v>
      </c>
      <c r="X38" s="160">
        <v>3816</v>
      </c>
      <c r="Y38" s="195">
        <v>42286</v>
      </c>
    </row>
    <row r="39" spans="1:25" ht="18" customHeight="1" x14ac:dyDescent="0.25">
      <c r="A39" s="186">
        <v>38</v>
      </c>
      <c r="B39" s="196">
        <v>1086</v>
      </c>
      <c r="C39" s="196" t="s">
        <v>212</v>
      </c>
      <c r="D39" s="192">
        <v>42275</v>
      </c>
      <c r="E39" s="197" t="s">
        <v>209</v>
      </c>
      <c r="F39" s="194"/>
      <c r="G39" s="194"/>
      <c r="H39" s="194"/>
      <c r="I39" s="194"/>
      <c r="J39" s="194">
        <v>26</v>
      </c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82"/>
      <c r="V39" s="194"/>
      <c r="W39" s="194"/>
      <c r="X39" s="160">
        <v>26</v>
      </c>
      <c r="Y39" s="195">
        <v>42284</v>
      </c>
    </row>
    <row r="40" spans="1:25" ht="18" customHeight="1" x14ac:dyDescent="0.25">
      <c r="A40" s="186">
        <v>39</v>
      </c>
      <c r="B40" s="196">
        <v>1087</v>
      </c>
      <c r="C40" s="196" t="s">
        <v>212</v>
      </c>
      <c r="D40" s="192">
        <v>42275</v>
      </c>
      <c r="E40" s="197" t="s">
        <v>211</v>
      </c>
      <c r="F40" s="194"/>
      <c r="G40" s="194"/>
      <c r="H40" s="194">
        <v>36</v>
      </c>
      <c r="I40" s="194"/>
      <c r="J40" s="194"/>
      <c r="K40" s="194"/>
      <c r="L40" s="194"/>
      <c r="M40" s="194">
        <v>219</v>
      </c>
      <c r="N40" s="199">
        <v>175</v>
      </c>
      <c r="O40" s="194"/>
      <c r="P40" s="194"/>
      <c r="Q40" s="194"/>
      <c r="R40" s="194"/>
      <c r="S40" s="194"/>
      <c r="T40" s="194"/>
      <c r="U40" s="182"/>
      <c r="V40" s="194"/>
      <c r="W40" s="194">
        <v>86</v>
      </c>
      <c r="X40" s="160">
        <v>516</v>
      </c>
      <c r="Y40" s="195">
        <v>42282</v>
      </c>
    </row>
    <row r="41" spans="1:25" ht="18" customHeight="1" x14ac:dyDescent="0.25">
      <c r="A41" s="186">
        <v>40</v>
      </c>
      <c r="B41" s="196" t="s">
        <v>163</v>
      </c>
      <c r="C41" s="196" t="s">
        <v>213</v>
      </c>
      <c r="D41" s="192">
        <v>42286</v>
      </c>
      <c r="E41" s="197" t="s">
        <v>214</v>
      </c>
      <c r="F41" s="194">
        <v>168.33</v>
      </c>
      <c r="G41" s="194"/>
      <c r="H41" s="194"/>
      <c r="I41" s="194"/>
      <c r="J41" s="194"/>
      <c r="K41" s="194"/>
      <c r="L41" s="194"/>
      <c r="M41" s="194"/>
      <c r="N41" s="199"/>
      <c r="O41" s="194"/>
      <c r="P41" s="194"/>
      <c r="Q41" s="194"/>
      <c r="R41" s="194"/>
      <c r="S41" s="194"/>
      <c r="T41" s="194"/>
      <c r="U41" s="182"/>
      <c r="V41" s="194"/>
      <c r="W41" s="194"/>
      <c r="X41" s="160">
        <v>168.33</v>
      </c>
      <c r="Y41" s="195">
        <v>42286</v>
      </c>
    </row>
    <row r="42" spans="1:25" ht="18" customHeight="1" x14ac:dyDescent="0.25">
      <c r="A42" s="186">
        <v>41</v>
      </c>
      <c r="B42" s="196" t="s">
        <v>163</v>
      </c>
      <c r="C42" s="196" t="s">
        <v>213</v>
      </c>
      <c r="D42" s="192">
        <v>42317</v>
      </c>
      <c r="E42" s="197" t="s">
        <v>215</v>
      </c>
      <c r="F42" s="194">
        <v>168.33</v>
      </c>
      <c r="G42" s="194"/>
      <c r="H42" s="194"/>
      <c r="I42" s="194"/>
      <c r="J42" s="194"/>
      <c r="K42" s="194"/>
      <c r="L42" s="194"/>
      <c r="M42" s="194"/>
      <c r="N42" s="199"/>
      <c r="O42" s="194"/>
      <c r="P42" s="194"/>
      <c r="Q42" s="194"/>
      <c r="R42" s="194"/>
      <c r="S42" s="194"/>
      <c r="T42" s="194"/>
      <c r="U42" s="182"/>
      <c r="V42" s="194"/>
      <c r="W42" s="194"/>
      <c r="X42" s="160">
        <v>168.33</v>
      </c>
      <c r="Y42" s="195">
        <v>42317</v>
      </c>
    </row>
    <row r="43" spans="1:25" ht="18" customHeight="1" x14ac:dyDescent="0.25">
      <c r="A43" s="186">
        <v>42</v>
      </c>
      <c r="B43" s="196">
        <v>1088</v>
      </c>
      <c r="C43" s="196" t="s">
        <v>222</v>
      </c>
      <c r="D43" s="192">
        <v>42304</v>
      </c>
      <c r="E43" s="209" t="s">
        <v>221</v>
      </c>
      <c r="G43" s="194"/>
      <c r="H43" s="194"/>
      <c r="I43" s="194"/>
      <c r="J43" s="194"/>
      <c r="K43" s="194"/>
      <c r="L43" s="194"/>
      <c r="M43" s="194"/>
      <c r="O43" s="194"/>
      <c r="P43" s="194"/>
      <c r="Q43" s="194">
        <v>250</v>
      </c>
      <c r="R43" s="194"/>
      <c r="S43" s="194"/>
      <c r="T43" s="194"/>
      <c r="U43" s="182"/>
      <c r="V43" s="194"/>
      <c r="X43" s="160">
        <v>250</v>
      </c>
      <c r="Y43" s="195">
        <v>42326</v>
      </c>
    </row>
    <row r="44" spans="1:25" ht="18" customHeight="1" x14ac:dyDescent="0.25">
      <c r="A44" s="186">
        <v>43</v>
      </c>
      <c r="B44" s="196">
        <v>1089</v>
      </c>
      <c r="C44" s="196" t="s">
        <v>230</v>
      </c>
      <c r="D44" s="192">
        <v>42331</v>
      </c>
      <c r="E44" s="197" t="s">
        <v>211</v>
      </c>
      <c r="G44" s="194"/>
      <c r="H44" s="194">
        <v>120</v>
      </c>
      <c r="I44" s="194"/>
      <c r="J44" s="194"/>
      <c r="K44" s="194"/>
      <c r="L44" s="194"/>
      <c r="M44" s="194">
        <v>149</v>
      </c>
      <c r="N44" s="199">
        <v>175</v>
      </c>
      <c r="O44" s="194"/>
      <c r="P44" s="194"/>
      <c r="Q44" s="194"/>
      <c r="R44" s="194"/>
      <c r="S44" s="194"/>
      <c r="T44" s="194"/>
      <c r="U44" s="182"/>
      <c r="V44" s="194"/>
      <c r="W44" s="194">
        <v>88</v>
      </c>
      <c r="X44" s="160">
        <v>532</v>
      </c>
      <c r="Y44" s="195">
        <v>42324</v>
      </c>
    </row>
    <row r="45" spans="1:25" ht="18" customHeight="1" x14ac:dyDescent="0.25">
      <c r="A45" s="186">
        <v>44</v>
      </c>
      <c r="B45" s="196">
        <v>1090</v>
      </c>
      <c r="C45" s="196" t="s">
        <v>230</v>
      </c>
      <c r="D45" s="192">
        <v>42331</v>
      </c>
      <c r="E45" s="197" t="s">
        <v>216</v>
      </c>
      <c r="F45" s="194"/>
      <c r="G45" s="194"/>
      <c r="H45" s="155"/>
      <c r="I45" s="194"/>
      <c r="J45" s="194"/>
      <c r="K45" s="194"/>
      <c r="L45" s="194"/>
      <c r="M45" s="155"/>
      <c r="N45" s="155"/>
      <c r="O45" s="194"/>
      <c r="P45" s="194"/>
      <c r="Q45" s="194">
        <v>25</v>
      </c>
      <c r="R45" s="194"/>
      <c r="S45" s="194"/>
      <c r="T45" s="194"/>
      <c r="U45" s="182"/>
      <c r="V45" s="194"/>
      <c r="W45" s="155"/>
      <c r="X45" s="160">
        <v>25</v>
      </c>
      <c r="Y45" s="195">
        <v>42339</v>
      </c>
    </row>
    <row r="46" spans="1:25" ht="18" customHeight="1" x14ac:dyDescent="0.25">
      <c r="A46" s="186">
        <v>45</v>
      </c>
      <c r="B46" s="196">
        <v>1091</v>
      </c>
      <c r="C46" s="196" t="s">
        <v>230</v>
      </c>
      <c r="D46" s="192">
        <v>42331</v>
      </c>
      <c r="E46" s="197" t="s">
        <v>217</v>
      </c>
      <c r="F46" s="194">
        <v>321.60000000000002</v>
      </c>
      <c r="G46" s="194"/>
      <c r="H46" s="194"/>
      <c r="I46" s="194"/>
      <c r="J46" s="194"/>
      <c r="K46" s="194"/>
      <c r="L46" s="194"/>
      <c r="M46" s="194"/>
      <c r="N46" s="199"/>
      <c r="O46" s="194"/>
      <c r="P46" s="194"/>
      <c r="Q46" s="194"/>
      <c r="R46" s="194"/>
      <c r="S46" s="194"/>
      <c r="T46" s="194"/>
      <c r="U46" s="182"/>
      <c r="V46" s="194"/>
      <c r="W46" s="194"/>
      <c r="X46" s="160">
        <v>321.60000000000002</v>
      </c>
      <c r="Y46" s="195">
        <v>42338</v>
      </c>
    </row>
    <row r="47" spans="1:25" ht="18" customHeight="1" x14ac:dyDescent="0.25">
      <c r="A47" s="186">
        <v>46</v>
      </c>
      <c r="B47" s="196">
        <v>1092</v>
      </c>
      <c r="C47" s="196" t="s">
        <v>230</v>
      </c>
      <c r="D47" s="192">
        <v>42331</v>
      </c>
      <c r="E47" s="197" t="s">
        <v>218</v>
      </c>
      <c r="F47" s="194"/>
      <c r="G47" s="194"/>
      <c r="H47" s="194"/>
      <c r="I47" s="194"/>
      <c r="J47" s="194"/>
      <c r="K47" s="194"/>
      <c r="L47" s="194"/>
      <c r="M47" s="194"/>
      <c r="N47" s="199"/>
      <c r="O47" s="194"/>
      <c r="P47" s="194"/>
      <c r="Q47" s="194"/>
      <c r="R47" s="194"/>
      <c r="S47" s="194"/>
      <c r="T47" s="194"/>
      <c r="U47" s="182">
        <v>1344</v>
      </c>
      <c r="V47" s="194"/>
      <c r="W47" s="194">
        <v>268.8</v>
      </c>
      <c r="X47" s="160">
        <v>1612.8</v>
      </c>
      <c r="Y47" s="195">
        <v>42707</v>
      </c>
    </row>
    <row r="48" spans="1:25" ht="18" customHeight="1" x14ac:dyDescent="0.25">
      <c r="A48" s="186">
        <v>47</v>
      </c>
      <c r="B48" s="196">
        <v>1093</v>
      </c>
      <c r="C48" s="196" t="s">
        <v>230</v>
      </c>
      <c r="D48" s="192">
        <v>42331</v>
      </c>
      <c r="E48" s="197" t="s">
        <v>219</v>
      </c>
      <c r="F48" s="194"/>
      <c r="G48" s="194"/>
      <c r="H48" s="194"/>
      <c r="I48" s="194"/>
      <c r="J48" s="194"/>
      <c r="K48" s="194"/>
      <c r="L48" s="194"/>
      <c r="M48" s="194"/>
      <c r="N48" s="199"/>
      <c r="O48" s="194"/>
      <c r="P48" s="194"/>
      <c r="Q48" s="194"/>
      <c r="R48" s="194"/>
      <c r="S48" s="194"/>
      <c r="T48" s="194"/>
      <c r="U48" s="182">
        <v>2000</v>
      </c>
      <c r="V48" s="194"/>
      <c r="W48" s="194"/>
      <c r="X48" s="160">
        <v>2000</v>
      </c>
      <c r="Y48" s="195">
        <v>42711</v>
      </c>
    </row>
    <row r="49" spans="1:26" ht="18" customHeight="1" x14ac:dyDescent="0.25">
      <c r="A49" s="186">
        <v>48</v>
      </c>
      <c r="B49" s="196">
        <v>1094</v>
      </c>
      <c r="C49" s="196" t="s">
        <v>230</v>
      </c>
      <c r="D49" s="192">
        <v>42331</v>
      </c>
      <c r="E49" s="197" t="s">
        <v>220</v>
      </c>
      <c r="F49" s="194"/>
      <c r="G49" s="194"/>
      <c r="H49" s="194">
        <v>621.46</v>
      </c>
      <c r="I49" s="194"/>
      <c r="J49" s="194"/>
      <c r="K49" s="194"/>
      <c r="L49" s="194"/>
      <c r="M49" s="194"/>
      <c r="N49" s="199"/>
      <c r="O49" s="194"/>
      <c r="P49" s="194"/>
      <c r="Q49" s="194"/>
      <c r="R49" s="194"/>
      <c r="S49" s="194"/>
      <c r="T49" s="194"/>
      <c r="U49" s="182"/>
      <c r="V49" s="194"/>
      <c r="W49" s="194">
        <v>124.29</v>
      </c>
      <c r="X49" s="160">
        <v>745.75</v>
      </c>
      <c r="Y49" s="195">
        <v>42367</v>
      </c>
    </row>
    <row r="50" spans="1:26" ht="18" customHeight="1" x14ac:dyDescent="0.25">
      <c r="A50" s="186">
        <v>49</v>
      </c>
      <c r="B50" s="196">
        <v>1095</v>
      </c>
      <c r="C50" s="196" t="s">
        <v>230</v>
      </c>
      <c r="D50" s="192">
        <v>42331</v>
      </c>
      <c r="E50" s="197" t="s">
        <v>209</v>
      </c>
      <c r="F50" s="194">
        <v>1.6</v>
      </c>
      <c r="G50" s="194"/>
      <c r="H50" s="194"/>
      <c r="I50" s="194"/>
      <c r="J50" s="194"/>
      <c r="K50" s="194"/>
      <c r="L50" s="194"/>
      <c r="M50" s="194"/>
      <c r="N50" s="206">
        <v>129</v>
      </c>
      <c r="O50" s="194"/>
      <c r="P50" s="194"/>
      <c r="Q50" s="194"/>
      <c r="R50" s="194"/>
      <c r="S50" s="194"/>
      <c r="T50" s="194"/>
      <c r="U50" s="207"/>
      <c r="V50" s="194"/>
      <c r="W50" s="194">
        <v>25.6</v>
      </c>
      <c r="X50" s="208">
        <v>156.19999999999999</v>
      </c>
      <c r="Y50" s="195">
        <v>42335</v>
      </c>
    </row>
    <row r="51" spans="1:26" ht="18" customHeight="1" x14ac:dyDescent="0.25">
      <c r="A51" s="172">
        <v>50</v>
      </c>
      <c r="B51" s="186">
        <v>1096</v>
      </c>
      <c r="C51" s="196" t="s">
        <v>230</v>
      </c>
      <c r="D51" s="210">
        <v>42331</v>
      </c>
      <c r="E51" s="197" t="s">
        <v>223</v>
      </c>
      <c r="F51" s="197"/>
      <c r="G51" s="194"/>
      <c r="H51" s="194">
        <v>40</v>
      </c>
      <c r="I51" s="194"/>
      <c r="J51" s="194"/>
      <c r="K51" s="194"/>
      <c r="L51" s="194"/>
      <c r="M51" s="194">
        <v>85</v>
      </c>
      <c r="N51" s="199">
        <v>125</v>
      </c>
      <c r="O51" s="199"/>
      <c r="P51" s="194"/>
      <c r="Q51" s="194"/>
      <c r="R51" s="194"/>
      <c r="S51" s="194"/>
      <c r="T51" s="194"/>
      <c r="U51" s="182"/>
      <c r="V51" s="155"/>
      <c r="W51" s="194">
        <v>50</v>
      </c>
      <c r="X51" s="160">
        <v>300</v>
      </c>
      <c r="Y51" s="168">
        <v>42333</v>
      </c>
      <c r="Z51" s="195"/>
    </row>
    <row r="52" spans="1:26" ht="18" customHeight="1" x14ac:dyDescent="0.25">
      <c r="A52" s="172">
        <v>51</v>
      </c>
      <c r="B52" s="186">
        <v>1097</v>
      </c>
      <c r="C52" s="211" t="s">
        <v>228</v>
      </c>
      <c r="D52" s="210">
        <v>42331</v>
      </c>
      <c r="E52" s="197" t="s">
        <v>229</v>
      </c>
      <c r="F52" s="197"/>
      <c r="G52" s="194"/>
      <c r="H52" s="194"/>
      <c r="I52" s="194"/>
      <c r="J52" s="194"/>
      <c r="K52" s="194"/>
      <c r="L52" s="194"/>
      <c r="M52" s="194"/>
      <c r="N52" s="199"/>
      <c r="O52" s="199"/>
      <c r="P52" s="194"/>
      <c r="Q52" s="194">
        <v>550</v>
      </c>
      <c r="R52" s="194"/>
      <c r="S52" s="194"/>
      <c r="T52" s="194"/>
      <c r="U52" s="182"/>
      <c r="V52" s="155"/>
      <c r="W52" s="194"/>
      <c r="X52" s="160">
        <v>550</v>
      </c>
      <c r="Y52" s="168">
        <v>42369</v>
      </c>
      <c r="Z52" s="195"/>
    </row>
    <row r="53" spans="1:26" ht="18" customHeight="1" x14ac:dyDescent="0.25">
      <c r="A53" s="172">
        <v>52</v>
      </c>
      <c r="B53" s="196" t="s">
        <v>163</v>
      </c>
      <c r="C53" s="211" t="s">
        <v>213</v>
      </c>
      <c r="D53" s="217">
        <v>42347</v>
      </c>
      <c r="E53" s="197" t="s">
        <v>224</v>
      </c>
      <c r="F53" s="212">
        <v>168.33</v>
      </c>
      <c r="G53" s="194"/>
      <c r="H53" s="194"/>
      <c r="I53" s="194"/>
      <c r="J53" s="194"/>
      <c r="K53" s="194"/>
      <c r="L53" s="194"/>
      <c r="M53" s="194"/>
      <c r="N53" s="199"/>
      <c r="O53" s="199"/>
      <c r="P53" s="194"/>
      <c r="Q53" s="194"/>
      <c r="R53" s="194"/>
      <c r="S53" s="194"/>
      <c r="T53" s="194"/>
      <c r="U53" s="182"/>
      <c r="V53" s="155"/>
      <c r="W53" s="194"/>
      <c r="X53" s="160">
        <v>168.33</v>
      </c>
      <c r="Y53" s="168">
        <v>42317</v>
      </c>
      <c r="Z53" s="195"/>
    </row>
    <row r="54" spans="1:26" ht="18" customHeight="1" x14ac:dyDescent="0.25">
      <c r="A54" s="172">
        <v>53</v>
      </c>
      <c r="B54" s="186">
        <v>1098</v>
      </c>
      <c r="C54" s="211" t="s">
        <v>232</v>
      </c>
      <c r="D54" s="210">
        <v>42352</v>
      </c>
      <c r="E54" s="197" t="s">
        <v>183</v>
      </c>
      <c r="F54" s="197"/>
      <c r="G54" s="194"/>
      <c r="H54" s="194"/>
      <c r="I54" s="194"/>
      <c r="J54" s="194"/>
      <c r="K54" s="194">
        <v>8.5</v>
      </c>
      <c r="L54" s="194"/>
      <c r="M54" s="194"/>
      <c r="N54" s="199"/>
      <c r="O54" s="199"/>
      <c r="P54" s="194"/>
      <c r="Q54" s="194"/>
      <c r="R54" s="194"/>
      <c r="S54" s="194"/>
      <c r="T54" s="194"/>
      <c r="U54" s="182"/>
      <c r="V54" s="155"/>
      <c r="W54" s="194"/>
      <c r="X54" s="160">
        <v>8.5</v>
      </c>
      <c r="Z54" s="195"/>
    </row>
    <row r="55" spans="1:26" ht="18" customHeight="1" x14ac:dyDescent="0.25">
      <c r="A55" s="172">
        <v>54</v>
      </c>
      <c r="B55" s="186">
        <v>1099</v>
      </c>
      <c r="C55" s="211" t="s">
        <v>232</v>
      </c>
      <c r="D55" s="210">
        <v>42352</v>
      </c>
      <c r="E55" s="197" t="s">
        <v>231</v>
      </c>
      <c r="F55" s="215">
        <v>320.8</v>
      </c>
      <c r="G55" s="194"/>
      <c r="H55" s="194"/>
      <c r="I55" s="194"/>
      <c r="J55" s="194"/>
      <c r="K55" s="194"/>
      <c r="L55" s="194"/>
      <c r="M55" s="194"/>
      <c r="N55" s="199"/>
      <c r="O55" s="199"/>
      <c r="P55" s="194"/>
      <c r="Q55" s="194"/>
      <c r="R55" s="194"/>
      <c r="S55" s="194"/>
      <c r="T55" s="194"/>
      <c r="U55" s="182"/>
      <c r="V55" s="155"/>
      <c r="W55" s="194"/>
      <c r="X55" s="160">
        <v>320.8</v>
      </c>
      <c r="Z55" s="195"/>
    </row>
    <row r="56" spans="1:26" ht="18" customHeight="1" x14ac:dyDescent="0.25">
      <c r="A56" s="172">
        <v>55</v>
      </c>
      <c r="B56" s="186">
        <v>1100</v>
      </c>
      <c r="C56" s="211" t="s">
        <v>232</v>
      </c>
      <c r="D56" s="210">
        <v>42352</v>
      </c>
      <c r="E56" s="197" t="s">
        <v>233</v>
      </c>
      <c r="F56" s="213"/>
      <c r="G56" s="194"/>
      <c r="H56" s="194"/>
      <c r="I56" s="194"/>
      <c r="J56" s="194"/>
      <c r="K56" s="194"/>
      <c r="L56" s="194"/>
      <c r="M56" s="194"/>
      <c r="N56" s="199"/>
      <c r="O56" s="199"/>
      <c r="P56" s="194"/>
      <c r="Q56" s="194">
        <v>100</v>
      </c>
      <c r="R56" s="194"/>
      <c r="S56" s="194"/>
      <c r="T56" s="194"/>
      <c r="U56" s="182"/>
      <c r="V56" s="155"/>
      <c r="W56" s="194"/>
      <c r="X56" s="160">
        <v>100</v>
      </c>
      <c r="Z56" s="195"/>
    </row>
    <row r="57" spans="1:26" ht="18" customHeight="1" x14ac:dyDescent="0.25">
      <c r="A57" s="186"/>
      <c r="B57" s="186"/>
      <c r="C57" s="191"/>
      <c r="D57" s="192"/>
      <c r="E57" s="193"/>
      <c r="F57" s="21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82"/>
      <c r="V57" s="194"/>
      <c r="W57" s="194"/>
      <c r="X57" s="160"/>
      <c r="Y57" s="195"/>
    </row>
    <row r="58" spans="1:26" ht="18" customHeight="1" x14ac:dyDescent="0.25">
      <c r="A58" s="164"/>
      <c r="B58" s="164"/>
      <c r="C58" s="164"/>
      <c r="D58" s="165"/>
      <c r="E58" s="166"/>
      <c r="F58" s="167">
        <v>2791.57</v>
      </c>
      <c r="G58" s="167">
        <f>SUM(G2:G4)</f>
        <v>0</v>
      </c>
      <c r="H58" s="167">
        <v>4417.46</v>
      </c>
      <c r="I58" s="167">
        <v>1559.76</v>
      </c>
      <c r="J58" s="167">
        <v>131.08000000000001</v>
      </c>
      <c r="K58" s="167">
        <v>318.63</v>
      </c>
      <c r="L58" s="167">
        <f>SUM(L2:L4)</f>
        <v>0</v>
      </c>
      <c r="M58" s="167">
        <v>5922</v>
      </c>
      <c r="N58" s="167">
        <v>2580</v>
      </c>
      <c r="O58" s="167">
        <f>SUM(O2:O4)</f>
        <v>0</v>
      </c>
      <c r="P58" s="167">
        <v>6590.4</v>
      </c>
      <c r="Q58" s="167">
        <v>1125</v>
      </c>
      <c r="R58" s="167">
        <f>SUM(R2:R4)</f>
        <v>0</v>
      </c>
      <c r="S58" s="167">
        <f>SUM(S2:S4)</f>
        <v>0</v>
      </c>
      <c r="T58" s="167">
        <v>0</v>
      </c>
      <c r="U58" s="182">
        <v>6997</v>
      </c>
      <c r="V58" s="167">
        <v>350</v>
      </c>
      <c r="W58" s="184">
        <v>4037.72</v>
      </c>
      <c r="X58" s="218">
        <v>36820.620000000003</v>
      </c>
    </row>
    <row r="59" spans="1:26" x14ac:dyDescent="0.25">
      <c r="W59" s="216"/>
      <c r="X59" s="200"/>
    </row>
    <row r="60" spans="1:26" x14ac:dyDescent="0.25">
      <c r="A60" s="169"/>
      <c r="B60" s="169"/>
      <c r="C60" s="169"/>
      <c r="D60" s="165"/>
      <c r="E60" s="170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</row>
  </sheetData>
  <phoneticPr fontId="0" type="noConversion"/>
  <pageMargins left="0.23622047244094491" right="0.19685039370078741" top="0.74803149606299213" bottom="0.48" header="0.42" footer="0.31496062992125984"/>
  <pageSetup paperSize="9" scale="65" fitToHeight="7" orientation="landscape" r:id="rId1"/>
  <headerFooter>
    <oddHeader>&amp;L&amp;14BPC - Payments - 2013/14&amp;RPage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D1" workbookViewId="0">
      <selection activeCell="C10" sqref="C10"/>
    </sheetView>
  </sheetViews>
  <sheetFormatPr defaultRowHeight="15" x14ac:dyDescent="0.25"/>
  <cols>
    <col min="1" max="1" width="9.5703125" customWidth="1"/>
    <col min="2" max="2" width="23.85546875" bestFit="1" customWidth="1"/>
    <col min="3" max="3" width="7.140625" bestFit="1" customWidth="1"/>
    <col min="5" max="5" width="13.28515625" customWidth="1"/>
    <col min="6" max="6" width="9.5703125" customWidth="1"/>
    <col min="7" max="8" width="8.28515625" customWidth="1"/>
    <col min="9" max="9" width="8.140625" bestFit="1" customWidth="1"/>
    <col min="10" max="10" width="5.42578125" bestFit="1" customWidth="1"/>
    <col min="11" max="11" width="10.85546875" customWidth="1"/>
    <col min="12" max="12" width="10.7109375" style="2" customWidth="1"/>
  </cols>
  <sheetData>
    <row r="1" spans="1:12" s="1" customFormat="1" ht="38.25" x14ac:dyDescent="0.25">
      <c r="A1" s="154" t="s">
        <v>3</v>
      </c>
      <c r="B1" s="150" t="s">
        <v>31</v>
      </c>
      <c r="C1" s="151" t="s">
        <v>27</v>
      </c>
      <c r="D1" s="151" t="s">
        <v>28</v>
      </c>
      <c r="E1" s="151" t="s">
        <v>128</v>
      </c>
      <c r="F1" s="151" t="s">
        <v>29</v>
      </c>
      <c r="G1" s="151" t="s">
        <v>30</v>
      </c>
      <c r="H1" s="151" t="s">
        <v>226</v>
      </c>
      <c r="I1" s="180" t="s">
        <v>136</v>
      </c>
      <c r="J1" s="151"/>
      <c r="K1" s="151" t="s">
        <v>12</v>
      </c>
      <c r="L1" s="152" t="s">
        <v>14</v>
      </c>
    </row>
    <row r="2" spans="1:12" s="155" customFormat="1" ht="18" customHeight="1" x14ac:dyDescent="0.25">
      <c r="A2" s="176">
        <v>42095</v>
      </c>
      <c r="B2" s="177" t="s">
        <v>139</v>
      </c>
      <c r="C2" s="159"/>
      <c r="D2" s="159"/>
      <c r="E2" s="159"/>
      <c r="F2" s="159">
        <v>138.25</v>
      </c>
      <c r="G2" s="159"/>
      <c r="H2" s="159"/>
      <c r="I2" s="181"/>
      <c r="J2" s="159"/>
      <c r="K2" s="159">
        <v>138.25</v>
      </c>
      <c r="L2" s="161">
        <v>42117</v>
      </c>
    </row>
    <row r="3" spans="1:12" s="155" customFormat="1" ht="18" customHeight="1" x14ac:dyDescent="0.25">
      <c r="A3" s="176">
        <v>42096</v>
      </c>
      <c r="B3" s="190" t="s">
        <v>162</v>
      </c>
      <c r="C3" s="163"/>
      <c r="D3" s="163">
        <v>12498</v>
      </c>
      <c r="E3" s="163"/>
      <c r="F3" s="163"/>
      <c r="G3" s="163"/>
      <c r="H3" s="163"/>
      <c r="I3" s="181"/>
      <c r="J3" s="163"/>
      <c r="K3" s="159">
        <v>12498</v>
      </c>
      <c r="L3" s="161">
        <v>42096</v>
      </c>
    </row>
    <row r="4" spans="1:12" s="155" customFormat="1" ht="18" customHeight="1" x14ac:dyDescent="0.25">
      <c r="A4" s="179">
        <v>42157</v>
      </c>
      <c r="B4" s="190" t="s">
        <v>181</v>
      </c>
      <c r="C4" s="163"/>
      <c r="D4" s="163"/>
      <c r="E4" s="163"/>
      <c r="F4" s="163"/>
      <c r="G4" s="163">
        <v>200</v>
      </c>
      <c r="H4" s="163"/>
      <c r="I4" s="181"/>
      <c r="J4" s="163"/>
      <c r="K4" s="159">
        <v>200</v>
      </c>
      <c r="L4" s="161">
        <v>42159</v>
      </c>
    </row>
    <row r="5" spans="1:12" s="155" customFormat="1" ht="18" customHeight="1" x14ac:dyDescent="0.25">
      <c r="A5" s="179">
        <v>42205</v>
      </c>
      <c r="B5" s="190" t="s">
        <v>190</v>
      </c>
      <c r="C5" s="163"/>
      <c r="D5" s="163"/>
      <c r="E5" s="163"/>
      <c r="F5" s="163"/>
      <c r="G5" s="163">
        <v>200</v>
      </c>
      <c r="H5" s="163"/>
      <c r="I5" s="181"/>
      <c r="J5" s="163"/>
      <c r="K5" s="159">
        <v>200</v>
      </c>
      <c r="L5" s="161">
        <v>42208</v>
      </c>
    </row>
    <row r="6" spans="1:12" s="155" customFormat="1" ht="18" customHeight="1" x14ac:dyDescent="0.25">
      <c r="A6" s="179">
        <v>42202</v>
      </c>
      <c r="B6" s="190" t="s">
        <v>192</v>
      </c>
      <c r="C6" s="163">
        <v>97.66</v>
      </c>
      <c r="D6" s="163"/>
      <c r="E6" s="163"/>
      <c r="F6" s="163"/>
      <c r="G6" s="163"/>
      <c r="H6" s="163"/>
      <c r="I6" s="181"/>
      <c r="J6" s="163"/>
      <c r="K6" s="159">
        <v>97.66</v>
      </c>
      <c r="L6" s="161">
        <v>42202</v>
      </c>
    </row>
    <row r="7" spans="1:12" s="155" customFormat="1" ht="18" customHeight="1" x14ac:dyDescent="0.25">
      <c r="A7" s="179">
        <v>42247</v>
      </c>
      <c r="B7" s="187" t="s">
        <v>206</v>
      </c>
      <c r="C7" s="159"/>
      <c r="D7" s="159"/>
      <c r="E7" s="159"/>
      <c r="F7" s="159"/>
      <c r="G7" s="159">
        <v>492</v>
      </c>
      <c r="H7" s="159"/>
      <c r="I7" s="181"/>
      <c r="J7" s="159"/>
      <c r="K7" s="159">
        <v>492</v>
      </c>
      <c r="L7" s="161">
        <v>42248</v>
      </c>
    </row>
    <row r="8" spans="1:12" s="155" customFormat="1" ht="18" customHeight="1" x14ac:dyDescent="0.25">
      <c r="A8" s="179">
        <v>42277</v>
      </c>
      <c r="B8" s="190" t="s">
        <v>210</v>
      </c>
      <c r="C8" s="159"/>
      <c r="D8" s="159"/>
      <c r="E8" s="159"/>
      <c r="F8" s="159"/>
      <c r="G8" s="159"/>
      <c r="H8" s="159"/>
      <c r="I8" s="181">
        <v>6094</v>
      </c>
      <c r="J8" s="159"/>
      <c r="K8" s="159">
        <v>6094</v>
      </c>
      <c r="L8" s="161">
        <v>42279</v>
      </c>
    </row>
    <row r="9" spans="1:12" s="155" customFormat="1" ht="18" customHeight="1" x14ac:dyDescent="0.25">
      <c r="A9" s="179">
        <v>42277</v>
      </c>
      <c r="B9" s="190" t="s">
        <v>162</v>
      </c>
      <c r="C9" s="159"/>
      <c r="D9" s="159">
        <v>12498</v>
      </c>
      <c r="E9" s="159"/>
      <c r="F9" s="159"/>
      <c r="G9" s="159"/>
      <c r="I9" s="181"/>
      <c r="J9" s="159"/>
      <c r="K9" s="159">
        <v>12498</v>
      </c>
      <c r="L9" s="161">
        <v>42277</v>
      </c>
    </row>
    <row r="10" spans="1:12" s="155" customFormat="1" ht="18" customHeight="1" x14ac:dyDescent="0.25">
      <c r="A10" s="179">
        <v>42321</v>
      </c>
      <c r="B10" s="190" t="s">
        <v>225</v>
      </c>
      <c r="C10" s="159"/>
      <c r="D10" s="159"/>
      <c r="E10" s="159"/>
      <c r="F10" s="159"/>
      <c r="G10" s="159"/>
      <c r="H10" s="159">
        <v>1254.76</v>
      </c>
      <c r="I10" s="181"/>
      <c r="J10" s="159"/>
      <c r="K10" s="159">
        <v>1254.76</v>
      </c>
      <c r="L10" s="161">
        <v>42321</v>
      </c>
    </row>
    <row r="11" spans="1:12" s="155" customFormat="1" ht="18" customHeight="1" x14ac:dyDescent="0.25">
      <c r="A11" s="179"/>
      <c r="B11" s="187"/>
      <c r="C11" s="159"/>
      <c r="D11" s="159"/>
      <c r="E11" s="159"/>
      <c r="F11" s="159"/>
      <c r="G11" s="159"/>
      <c r="H11" s="159"/>
      <c r="I11" s="181"/>
      <c r="J11" s="159"/>
      <c r="K11" s="159"/>
      <c r="L11" s="161"/>
    </row>
    <row r="12" spans="1:12" s="155" customFormat="1" ht="18" customHeight="1" x14ac:dyDescent="0.25">
      <c r="A12" s="179"/>
      <c r="B12" s="187"/>
      <c r="C12" s="159"/>
      <c r="D12" s="159"/>
      <c r="E12" s="159"/>
      <c r="F12" s="159"/>
      <c r="G12" s="159"/>
      <c r="H12" s="159"/>
      <c r="I12" s="181"/>
      <c r="J12" s="159"/>
      <c r="K12" s="159"/>
      <c r="L12" s="161"/>
    </row>
    <row r="13" spans="1:12" s="155" customFormat="1" ht="18" customHeight="1" x14ac:dyDescent="0.25">
      <c r="A13" s="179"/>
      <c r="B13" s="187"/>
      <c r="C13" s="159"/>
      <c r="D13" s="159"/>
      <c r="E13" s="159"/>
      <c r="F13" s="159"/>
      <c r="G13" s="159"/>
      <c r="H13" s="159"/>
      <c r="I13" s="181"/>
      <c r="J13" s="159"/>
      <c r="K13" s="159"/>
      <c r="L13" s="161"/>
    </row>
    <row r="14" spans="1:12" s="155" customFormat="1" ht="18" customHeight="1" x14ac:dyDescent="0.25">
      <c r="A14" s="179"/>
      <c r="B14" s="187"/>
      <c r="C14" s="159"/>
      <c r="D14" s="159"/>
      <c r="E14" s="159"/>
      <c r="F14" s="159"/>
      <c r="G14" s="159"/>
      <c r="H14" s="159"/>
      <c r="I14" s="181"/>
      <c r="J14" s="159"/>
      <c r="K14" s="159"/>
      <c r="L14" s="161"/>
    </row>
    <row r="15" spans="1:12" s="155" customFormat="1" ht="18" customHeight="1" x14ac:dyDescent="0.25">
      <c r="A15" s="178"/>
      <c r="B15" s="187"/>
      <c r="C15" s="159"/>
      <c r="D15" s="159"/>
      <c r="E15" s="159"/>
      <c r="F15" s="159"/>
      <c r="G15" s="159"/>
      <c r="H15" s="159"/>
      <c r="I15" s="181"/>
      <c r="J15" s="159"/>
      <c r="K15" s="159"/>
      <c r="L15" s="161"/>
    </row>
    <row r="16" spans="1:12" s="155" customFormat="1" x14ac:dyDescent="0.25">
      <c r="A16" s="165"/>
      <c r="B16" s="166"/>
      <c r="C16" s="167">
        <v>97.66</v>
      </c>
      <c r="D16" s="167">
        <v>24996</v>
      </c>
      <c r="E16" s="167"/>
      <c r="F16" s="167">
        <v>138.25</v>
      </c>
      <c r="G16" s="167">
        <v>892</v>
      </c>
      <c r="H16" s="167">
        <v>1254.76</v>
      </c>
      <c r="I16" s="182">
        <v>6094</v>
      </c>
      <c r="J16" s="167"/>
      <c r="K16" s="160">
        <v>33472.67</v>
      </c>
      <c r="L16" s="168"/>
    </row>
    <row r="17" spans="12:12" s="155" customFormat="1" x14ac:dyDescent="0.25">
      <c r="L17" s="168"/>
    </row>
    <row r="18" spans="12:12" s="155" customFormat="1" x14ac:dyDescent="0.25">
      <c r="L18" s="168"/>
    </row>
    <row r="19" spans="12:12" s="155" customFormat="1" x14ac:dyDescent="0.25">
      <c r="L19" s="168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&amp;L&amp;14BPC - Receipts - 2013/14&amp;RPage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abSelected="1" topLeftCell="A18" workbookViewId="0">
      <selection activeCell="C20" sqref="C20"/>
    </sheetView>
  </sheetViews>
  <sheetFormatPr defaultRowHeight="15" x14ac:dyDescent="0.25"/>
  <cols>
    <col min="1" max="1" width="12.5703125" customWidth="1"/>
    <col min="2" max="2" width="6.28515625" customWidth="1"/>
    <col min="3" max="3" width="14.42578125" bestFit="1" customWidth="1"/>
    <col min="4" max="4" width="32.140625" customWidth="1"/>
    <col min="6" max="6" width="11.42578125" bestFit="1" customWidth="1"/>
    <col min="7" max="7" width="14.42578125" customWidth="1"/>
    <col min="8" max="8" width="11.85546875" customWidth="1"/>
    <col min="10" max="10" width="29" customWidth="1"/>
    <col min="11" max="11" width="10.140625" bestFit="1" customWidth="1"/>
    <col min="12" max="12" width="10.7109375" customWidth="1"/>
    <col min="13" max="13" width="9.85546875" customWidth="1"/>
  </cols>
  <sheetData>
    <row r="1" spans="1:23" x14ac:dyDescent="0.25">
      <c r="A1" s="7"/>
      <c r="B1" s="26"/>
      <c r="C1" s="27" t="s">
        <v>33</v>
      </c>
      <c r="D1" s="28"/>
      <c r="E1" s="26"/>
      <c r="F1" s="7"/>
      <c r="G1" s="26"/>
      <c r="H1" s="13"/>
      <c r="I1" s="26"/>
      <c r="J1" s="12" t="s">
        <v>33</v>
      </c>
      <c r="K1" s="26"/>
      <c r="L1" s="17"/>
      <c r="M1" s="26"/>
      <c r="N1" s="26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7"/>
      <c r="B2" s="26"/>
      <c r="C2" s="27" t="s">
        <v>158</v>
      </c>
      <c r="D2" s="28"/>
      <c r="E2" s="26"/>
      <c r="F2" s="7"/>
      <c r="G2" s="26"/>
      <c r="H2" s="13"/>
      <c r="I2" s="26"/>
      <c r="J2" s="12" t="s">
        <v>159</v>
      </c>
      <c r="K2" s="26"/>
      <c r="L2" s="17"/>
      <c r="M2" s="26"/>
      <c r="N2" s="26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9" t="s">
        <v>34</v>
      </c>
      <c r="B3" s="11"/>
      <c r="C3" s="11"/>
      <c r="D3" s="11"/>
      <c r="E3" s="11"/>
      <c r="F3" s="30" t="s">
        <v>34</v>
      </c>
      <c r="G3" s="11"/>
      <c r="H3" s="29" t="s">
        <v>34</v>
      </c>
      <c r="I3" s="11"/>
      <c r="J3" s="11"/>
      <c r="K3" s="11"/>
      <c r="L3" s="30" t="s">
        <v>34</v>
      </c>
      <c r="M3" s="11"/>
      <c r="N3" s="26"/>
      <c r="O3" s="7"/>
      <c r="P3" s="7"/>
      <c r="Q3" s="7"/>
      <c r="R3" s="7"/>
      <c r="S3" s="7"/>
      <c r="T3" s="7"/>
      <c r="U3" s="7"/>
      <c r="V3" s="7"/>
      <c r="W3" s="7"/>
    </row>
    <row r="4" spans="1:23" x14ac:dyDescent="0.25">
      <c r="A4" s="31">
        <v>42094</v>
      </c>
      <c r="B4" s="11"/>
      <c r="C4" s="11"/>
      <c r="D4" s="11"/>
      <c r="E4" s="11"/>
      <c r="F4" s="32">
        <v>42460</v>
      </c>
      <c r="G4" s="11"/>
      <c r="H4" s="31">
        <v>42094</v>
      </c>
      <c r="I4" s="11"/>
      <c r="J4" s="11"/>
      <c r="K4" s="11"/>
      <c r="L4" s="32">
        <v>42460</v>
      </c>
      <c r="M4" s="11"/>
      <c r="N4" s="26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29" t="s">
        <v>35</v>
      </c>
      <c r="B5" s="12"/>
      <c r="C5" s="33"/>
      <c r="D5" s="34" t="s">
        <v>36</v>
      </c>
      <c r="E5" s="12"/>
      <c r="F5" s="30" t="s">
        <v>35</v>
      </c>
      <c r="G5" s="12"/>
      <c r="H5" s="29" t="s">
        <v>35</v>
      </c>
      <c r="I5" s="12"/>
      <c r="J5" s="12"/>
      <c r="K5" s="12"/>
      <c r="L5" s="30" t="s">
        <v>35</v>
      </c>
      <c r="M5" s="12"/>
      <c r="N5" s="11"/>
      <c r="O5" s="11"/>
      <c r="P5" s="11"/>
      <c r="Q5" s="11"/>
      <c r="R5" s="11"/>
      <c r="S5" s="11"/>
      <c r="T5" s="11"/>
      <c r="U5" s="11"/>
      <c r="V5" s="11"/>
      <c r="W5" s="25"/>
    </row>
    <row r="6" spans="1:23" x14ac:dyDescent="0.25">
      <c r="A6" s="37">
        <v>0</v>
      </c>
      <c r="B6" s="26"/>
      <c r="C6" s="35" t="s">
        <v>37</v>
      </c>
      <c r="D6" s="36" t="s">
        <v>38</v>
      </c>
      <c r="E6" s="26"/>
      <c r="F6" s="201">
        <v>97.66</v>
      </c>
      <c r="G6" s="26"/>
      <c r="H6" s="185">
        <v>49615.57</v>
      </c>
      <c r="I6" s="26"/>
      <c r="J6" s="36" t="s">
        <v>39</v>
      </c>
      <c r="K6" s="26"/>
      <c r="L6" s="203">
        <v>49199.1</v>
      </c>
      <c r="M6" s="26"/>
      <c r="N6" s="11"/>
      <c r="O6" s="11"/>
      <c r="P6" s="11"/>
      <c r="Q6" s="11"/>
      <c r="R6" s="11"/>
      <c r="S6" s="11"/>
      <c r="T6" s="11"/>
      <c r="U6" s="11"/>
      <c r="V6" s="11"/>
      <c r="W6" s="25"/>
    </row>
    <row r="7" spans="1:23" x14ac:dyDescent="0.25">
      <c r="A7" s="37">
        <v>26556.959999999999</v>
      </c>
      <c r="B7" s="26"/>
      <c r="C7" s="26"/>
      <c r="D7" s="36" t="s">
        <v>32</v>
      </c>
      <c r="E7" s="26"/>
      <c r="F7" s="201">
        <v>24996</v>
      </c>
      <c r="G7" s="26"/>
      <c r="H7" s="37">
        <v>30662.28</v>
      </c>
      <c r="I7" s="35"/>
      <c r="J7" s="36" t="s">
        <v>40</v>
      </c>
      <c r="K7" s="35"/>
      <c r="L7" s="160">
        <v>33472.67</v>
      </c>
      <c r="M7" s="26"/>
      <c r="N7" s="12"/>
      <c r="O7" s="12"/>
      <c r="P7" s="12"/>
      <c r="Q7" s="12"/>
      <c r="R7" s="12"/>
      <c r="S7" s="12"/>
      <c r="T7" s="12"/>
      <c r="U7" s="12"/>
      <c r="V7" s="12"/>
      <c r="W7" s="25"/>
    </row>
    <row r="8" spans="1:23" x14ac:dyDescent="0.25">
      <c r="A8" s="37">
        <v>2763.13</v>
      </c>
      <c r="B8" s="26"/>
      <c r="C8" s="38"/>
      <c r="D8" s="39" t="s">
        <v>41</v>
      </c>
      <c r="E8" s="35"/>
      <c r="F8" s="201">
        <v>0</v>
      </c>
      <c r="G8" s="17"/>
      <c r="H8" s="17">
        <v>-31078.75</v>
      </c>
      <c r="I8" s="26"/>
      <c r="J8" s="36" t="s">
        <v>42</v>
      </c>
      <c r="K8" s="26"/>
      <c r="L8" s="218">
        <v>36820.620000000003</v>
      </c>
      <c r="M8" s="26"/>
      <c r="N8" s="17"/>
      <c r="O8" s="40"/>
      <c r="P8" s="7"/>
      <c r="Q8" s="7"/>
      <c r="R8" s="7"/>
      <c r="S8" s="7"/>
      <c r="T8" s="7"/>
      <c r="U8" s="7"/>
      <c r="V8" s="7"/>
      <c r="W8" s="7"/>
    </row>
    <row r="9" spans="1:23" x14ac:dyDescent="0.25">
      <c r="A9" s="37">
        <v>205.4</v>
      </c>
      <c r="B9" s="26"/>
      <c r="C9" s="38" t="s">
        <v>6</v>
      </c>
      <c r="D9" s="39" t="s">
        <v>43</v>
      </c>
      <c r="E9" s="26"/>
      <c r="F9" s="201">
        <v>138.25</v>
      </c>
      <c r="G9" s="17"/>
      <c r="H9" s="43">
        <v>49199.1</v>
      </c>
      <c r="I9" s="35"/>
      <c r="J9" s="36" t="s">
        <v>157</v>
      </c>
      <c r="K9" s="35"/>
      <c r="L9" s="203">
        <v>45851.15</v>
      </c>
      <c r="M9" s="26"/>
      <c r="N9" s="8"/>
      <c r="O9" s="40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37">
        <v>1075.2</v>
      </c>
      <c r="B10" s="26"/>
      <c r="C10" s="44" t="s">
        <v>44</v>
      </c>
      <c r="D10" s="45" t="s">
        <v>44</v>
      </c>
      <c r="E10" s="26"/>
      <c r="F10" s="201">
        <v>892</v>
      </c>
      <c r="G10" s="17"/>
      <c r="H10" s="17"/>
      <c r="I10" s="35"/>
      <c r="J10" s="36"/>
      <c r="K10" s="35"/>
      <c r="L10" s="17"/>
      <c r="M10" s="26"/>
      <c r="N10" s="8"/>
      <c r="O10" s="40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37">
        <v>61.59</v>
      </c>
      <c r="B11" s="26"/>
      <c r="C11" s="26" t="s">
        <v>45</v>
      </c>
      <c r="D11" s="46" t="s">
        <v>46</v>
      </c>
      <c r="E11" s="26"/>
      <c r="F11" s="201">
        <v>0</v>
      </c>
      <c r="G11" s="26"/>
      <c r="H11" s="17"/>
      <c r="I11" s="26"/>
      <c r="J11" s="47" t="s">
        <v>47</v>
      </c>
      <c r="K11" s="26"/>
      <c r="L11" s="17"/>
      <c r="M11" s="26"/>
      <c r="N11" s="26"/>
      <c r="O11" s="40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37">
        <v>0</v>
      </c>
      <c r="B12" s="35"/>
      <c r="C12" s="35"/>
      <c r="D12" s="36" t="s">
        <v>227</v>
      </c>
      <c r="E12" s="35"/>
      <c r="F12" s="167">
        <v>1254.76</v>
      </c>
      <c r="G12" s="26"/>
      <c r="H12" s="17"/>
      <c r="I12" s="26"/>
      <c r="J12" s="36"/>
      <c r="K12" s="26"/>
      <c r="L12" s="17"/>
      <c r="M12" s="26"/>
      <c r="N12" s="26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37">
        <v>0</v>
      </c>
      <c r="B13" s="35"/>
      <c r="C13" s="35"/>
      <c r="D13" s="57" t="s">
        <v>48</v>
      </c>
      <c r="E13" s="35"/>
      <c r="F13" s="201">
        <v>6094</v>
      </c>
      <c r="G13" s="26"/>
      <c r="H13" s="13">
        <v>50348.63</v>
      </c>
      <c r="I13" s="35"/>
      <c r="J13" s="36" t="s">
        <v>49</v>
      </c>
      <c r="K13" s="35"/>
      <c r="L13" s="203">
        <v>46580.45</v>
      </c>
      <c r="M13" s="48"/>
      <c r="N13" s="26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37">
        <v>0</v>
      </c>
      <c r="B14" s="35"/>
      <c r="C14" s="35"/>
      <c r="D14" s="36" t="s">
        <v>50</v>
      </c>
      <c r="E14" s="35"/>
      <c r="F14" s="201">
        <v>0</v>
      </c>
      <c r="G14" s="17"/>
      <c r="H14" s="13">
        <v>1149.53</v>
      </c>
      <c r="I14" s="26"/>
      <c r="J14" s="36" t="s">
        <v>51</v>
      </c>
      <c r="K14" s="26"/>
      <c r="L14" s="203">
        <v>729.3</v>
      </c>
      <c r="N14" s="26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43">
        <f>SUM(A6:A14)</f>
        <v>30662.280000000002</v>
      </c>
      <c r="B15" s="26"/>
      <c r="C15" s="26"/>
      <c r="D15" s="11" t="s">
        <v>12</v>
      </c>
      <c r="E15" s="11"/>
      <c r="F15" s="160">
        <v>33472.67</v>
      </c>
      <c r="G15" s="26"/>
      <c r="H15" s="13"/>
      <c r="I15" s="7"/>
      <c r="J15" s="36"/>
      <c r="K15" s="7"/>
      <c r="L15" s="203"/>
      <c r="M15" s="48"/>
      <c r="N15" s="26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7"/>
      <c r="B16" s="26"/>
      <c r="C16" s="26"/>
      <c r="D16" s="26"/>
      <c r="E16" s="26"/>
      <c r="F16" s="202"/>
      <c r="G16" s="26"/>
      <c r="H16" s="42">
        <v>49199.1</v>
      </c>
      <c r="I16" s="26"/>
      <c r="J16" s="36" t="s">
        <v>144</v>
      </c>
      <c r="K16" s="26"/>
      <c r="L16" s="203">
        <v>45851.15</v>
      </c>
      <c r="M16" s="220" t="s">
        <v>235</v>
      </c>
      <c r="N16" s="26"/>
      <c r="O16" s="40"/>
      <c r="P16" s="7"/>
      <c r="Q16" s="7"/>
      <c r="R16" s="7"/>
      <c r="S16" s="7"/>
      <c r="T16" s="7"/>
      <c r="U16" s="7"/>
      <c r="V16" s="7"/>
      <c r="W16" s="7"/>
    </row>
    <row r="17" spans="1:20" x14ac:dyDescent="0.25">
      <c r="A17" s="7"/>
      <c r="B17" s="26"/>
      <c r="C17" s="38"/>
      <c r="D17" s="34" t="s">
        <v>52</v>
      </c>
      <c r="E17" s="26"/>
      <c r="F17" s="202"/>
      <c r="G17" s="26"/>
      <c r="H17" s="48"/>
      <c r="I17" s="26"/>
      <c r="J17" s="26"/>
      <c r="K17" s="26"/>
      <c r="L17" s="204"/>
      <c r="M17" s="26"/>
      <c r="N17" s="26"/>
      <c r="O17" s="7"/>
      <c r="P17" s="7"/>
      <c r="Q17" s="7"/>
      <c r="R17" s="7"/>
      <c r="S17" s="7"/>
      <c r="T17" s="7"/>
    </row>
    <row r="18" spans="1:20" x14ac:dyDescent="0.25">
      <c r="A18" s="17">
        <v>3039.04</v>
      </c>
      <c r="B18" s="26"/>
      <c r="C18" s="26" t="s">
        <v>53</v>
      </c>
      <c r="D18" s="36" t="s">
        <v>54</v>
      </c>
      <c r="E18" s="26"/>
      <c r="F18" s="167">
        <v>2791.57</v>
      </c>
      <c r="G18" s="26"/>
      <c r="H18" s="49"/>
      <c r="I18" s="50"/>
      <c r="J18" s="145" t="s">
        <v>160</v>
      </c>
      <c r="K18" s="52"/>
      <c r="L18" s="146" t="s">
        <v>35</v>
      </c>
      <c r="M18" s="26"/>
      <c r="N18" s="26"/>
      <c r="O18" s="7"/>
      <c r="P18" s="7"/>
      <c r="Q18" s="7"/>
      <c r="R18" s="7"/>
      <c r="S18" s="7"/>
      <c r="T18" s="7"/>
    </row>
    <row r="19" spans="1:20" x14ac:dyDescent="0.25">
      <c r="A19" s="17">
        <v>304.60000000000002</v>
      </c>
      <c r="B19" s="26"/>
      <c r="C19" s="26"/>
      <c r="D19" s="36" t="s">
        <v>55</v>
      </c>
      <c r="E19" s="26"/>
      <c r="F19" s="201">
        <v>0</v>
      </c>
      <c r="G19" s="26"/>
      <c r="H19" s="53"/>
      <c r="I19" s="54"/>
      <c r="J19" s="35"/>
      <c r="K19" s="55"/>
      <c r="L19" s="56"/>
      <c r="M19" s="48"/>
      <c r="N19" s="48"/>
      <c r="O19" s="9"/>
      <c r="P19" s="7"/>
      <c r="Q19" s="7"/>
      <c r="R19" s="7"/>
      <c r="S19" s="7"/>
      <c r="T19" s="7"/>
    </row>
    <row r="20" spans="1:20" x14ac:dyDescent="0.25">
      <c r="A20" s="17">
        <v>864.88</v>
      </c>
      <c r="B20" s="26"/>
      <c r="C20" s="26"/>
      <c r="D20" s="36" t="s">
        <v>38</v>
      </c>
      <c r="E20" s="26"/>
      <c r="F20" s="167">
        <v>4392.6000000000004</v>
      </c>
      <c r="G20" s="17"/>
      <c r="H20" s="143"/>
      <c r="I20" s="54"/>
      <c r="J20" s="57"/>
      <c r="K20" s="55"/>
      <c r="L20" s="58"/>
      <c r="M20" s="48"/>
      <c r="N20" s="48"/>
      <c r="O20" s="7"/>
      <c r="P20" s="7"/>
      <c r="Q20" s="7"/>
      <c r="R20" s="7"/>
      <c r="S20" s="7"/>
      <c r="T20" s="7"/>
    </row>
    <row r="21" spans="1:20" x14ac:dyDescent="0.25">
      <c r="A21" s="17">
        <v>1640.78</v>
      </c>
      <c r="B21" s="35"/>
      <c r="C21" s="35"/>
      <c r="D21" s="36" t="s">
        <v>56</v>
      </c>
      <c r="E21" s="26"/>
      <c r="F21" s="201">
        <v>1559.76</v>
      </c>
      <c r="G21" s="17"/>
      <c r="H21" s="58">
        <v>12252.14</v>
      </c>
      <c r="I21" s="54"/>
      <c r="J21" s="57" t="s">
        <v>57</v>
      </c>
      <c r="K21" s="221">
        <v>11000</v>
      </c>
      <c r="L21" s="203"/>
      <c r="M21" s="48"/>
      <c r="N21" s="48"/>
      <c r="O21" s="7"/>
      <c r="P21" s="7"/>
      <c r="Q21" s="7"/>
      <c r="R21" s="7"/>
      <c r="S21" s="7"/>
      <c r="T21" s="7"/>
    </row>
    <row r="22" spans="1:20" x14ac:dyDescent="0.25">
      <c r="A22" s="17">
        <v>123.84</v>
      </c>
      <c r="B22" s="26"/>
      <c r="C22" s="26"/>
      <c r="D22" s="36" t="s">
        <v>58</v>
      </c>
      <c r="E22" s="35"/>
      <c r="F22" s="201">
        <v>131.08000000000001</v>
      </c>
      <c r="G22" s="14"/>
      <c r="H22" s="58">
        <v>2234.1999999999998</v>
      </c>
      <c r="I22" s="54"/>
      <c r="J22" s="57" t="s">
        <v>59</v>
      </c>
      <c r="K22" s="221">
        <v>0</v>
      </c>
      <c r="L22" s="203"/>
      <c r="M22" s="59"/>
      <c r="N22" s="48"/>
      <c r="O22" s="7"/>
      <c r="P22" s="7"/>
      <c r="Q22" s="7"/>
      <c r="R22" s="7"/>
      <c r="S22" s="7"/>
      <c r="T22" s="7"/>
    </row>
    <row r="23" spans="1:20" x14ac:dyDescent="0.25">
      <c r="A23" s="17">
        <v>702.26</v>
      </c>
      <c r="B23" s="26"/>
      <c r="C23" s="26"/>
      <c r="D23" s="36" t="s">
        <v>60</v>
      </c>
      <c r="E23" s="26"/>
      <c r="F23" s="167">
        <v>318.63</v>
      </c>
      <c r="G23" s="14"/>
      <c r="H23" s="143">
        <v>13017.34</v>
      </c>
      <c r="I23" s="54"/>
      <c r="J23" s="57" t="s">
        <v>61</v>
      </c>
      <c r="K23" s="221">
        <v>8000</v>
      </c>
      <c r="L23" s="203"/>
      <c r="M23" s="59"/>
      <c r="N23" s="48"/>
      <c r="O23" s="60"/>
      <c r="P23" s="7"/>
      <c r="Q23" s="7"/>
      <c r="R23" s="7"/>
      <c r="S23" s="7"/>
      <c r="T23" s="7"/>
    </row>
    <row r="24" spans="1:20" x14ac:dyDescent="0.25">
      <c r="A24" s="17">
        <v>82</v>
      </c>
      <c r="B24" s="26"/>
      <c r="C24" s="38"/>
      <c r="D24" s="39" t="s">
        <v>62</v>
      </c>
      <c r="E24" s="26"/>
      <c r="F24" s="201">
        <v>0</v>
      </c>
      <c r="G24" s="14"/>
      <c r="H24" s="58">
        <v>1113.5999999999999</v>
      </c>
      <c r="I24" s="35"/>
      <c r="J24" s="57" t="s">
        <v>63</v>
      </c>
      <c r="K24" s="221">
        <v>1000</v>
      </c>
      <c r="L24" s="203"/>
      <c r="M24" s="59"/>
      <c r="N24" s="59"/>
      <c r="O24" s="41"/>
      <c r="P24" s="7"/>
      <c r="Q24" s="7"/>
      <c r="R24" s="7"/>
      <c r="S24" s="7"/>
      <c r="T24" s="7"/>
    </row>
    <row r="25" spans="1:20" x14ac:dyDescent="0.25">
      <c r="A25" s="17">
        <v>6875.85</v>
      </c>
      <c r="B25" s="26"/>
      <c r="C25" s="38" t="s">
        <v>6</v>
      </c>
      <c r="D25" s="39" t="s">
        <v>64</v>
      </c>
      <c r="E25" s="26"/>
      <c r="F25" s="167">
        <v>5922</v>
      </c>
      <c r="G25" s="14"/>
      <c r="H25" s="58">
        <v>205.46</v>
      </c>
      <c r="I25" s="35"/>
      <c r="J25" s="57" t="s">
        <v>65</v>
      </c>
      <c r="K25" s="221">
        <v>3500</v>
      </c>
      <c r="L25" s="203"/>
      <c r="M25" s="59"/>
      <c r="N25" s="59"/>
      <c r="O25" s="10"/>
      <c r="P25" s="7"/>
      <c r="Q25" s="7"/>
      <c r="R25" s="7"/>
      <c r="S25" s="7"/>
      <c r="T25" s="7"/>
    </row>
    <row r="26" spans="1:20" x14ac:dyDescent="0.25">
      <c r="A26" s="17">
        <v>7577.05</v>
      </c>
      <c r="B26" s="26"/>
      <c r="C26" s="26" t="s">
        <v>44</v>
      </c>
      <c r="D26" s="36" t="s">
        <v>44</v>
      </c>
      <c r="E26" s="26"/>
      <c r="F26" s="201">
        <v>2580</v>
      </c>
      <c r="G26" s="14"/>
      <c r="H26" s="58">
        <v>3794.63</v>
      </c>
      <c r="I26" s="35"/>
      <c r="J26" s="57" t="s">
        <v>67</v>
      </c>
      <c r="K26" s="221">
        <v>8000</v>
      </c>
      <c r="L26" s="203"/>
      <c r="M26" s="35"/>
      <c r="N26" s="35"/>
      <c r="O26" s="60"/>
      <c r="P26" s="7"/>
      <c r="Q26" s="7"/>
      <c r="R26" s="7"/>
      <c r="S26" s="7"/>
      <c r="T26" s="7"/>
    </row>
    <row r="27" spans="1:20" x14ac:dyDescent="0.25">
      <c r="A27" s="17">
        <v>2754.78</v>
      </c>
      <c r="B27" s="26"/>
      <c r="C27" s="35"/>
      <c r="D27" s="57" t="s">
        <v>66</v>
      </c>
      <c r="E27" s="26"/>
      <c r="F27" s="201">
        <v>0</v>
      </c>
      <c r="G27" s="14"/>
      <c r="H27" s="58">
        <v>600</v>
      </c>
      <c r="I27" s="35"/>
      <c r="J27" s="46" t="s">
        <v>145</v>
      </c>
      <c r="K27" s="221">
        <v>500</v>
      </c>
      <c r="L27" s="203"/>
      <c r="M27" s="35"/>
      <c r="N27" s="35"/>
      <c r="O27" s="41"/>
      <c r="P27" s="7"/>
      <c r="Q27" s="7"/>
      <c r="R27" s="7"/>
      <c r="S27" s="7"/>
      <c r="T27" s="7"/>
    </row>
    <row r="28" spans="1:20" x14ac:dyDescent="0.25">
      <c r="A28" s="17">
        <v>1290.22</v>
      </c>
      <c r="B28" s="26"/>
      <c r="C28" s="35"/>
      <c r="D28" s="57" t="s">
        <v>68</v>
      </c>
      <c r="E28" s="26"/>
      <c r="F28" s="201">
        <v>6590.4</v>
      </c>
      <c r="G28" s="14"/>
      <c r="H28" s="62">
        <v>33217.370000000003</v>
      </c>
      <c r="I28" s="61"/>
      <c r="J28" s="38"/>
      <c r="K28" s="222">
        <v>32000</v>
      </c>
      <c r="L28" s="203"/>
      <c r="M28" s="35"/>
      <c r="N28" s="35"/>
      <c r="O28" s="60"/>
      <c r="P28" s="40"/>
      <c r="Q28" s="7"/>
      <c r="R28" s="7"/>
      <c r="S28" s="7"/>
      <c r="T28" s="7"/>
    </row>
    <row r="29" spans="1:20" x14ac:dyDescent="0.25">
      <c r="A29" s="17">
        <v>1132.5</v>
      </c>
      <c r="B29" s="26"/>
      <c r="C29" s="35"/>
      <c r="D29" s="57" t="s">
        <v>69</v>
      </c>
      <c r="E29" s="26"/>
      <c r="F29" s="167">
        <v>1125</v>
      </c>
      <c r="G29" s="14"/>
      <c r="H29" s="13"/>
      <c r="I29" s="26"/>
      <c r="J29" s="26"/>
      <c r="K29" s="26"/>
      <c r="L29" s="17"/>
      <c r="M29" s="35"/>
      <c r="N29" s="35"/>
      <c r="O29" s="41"/>
      <c r="P29" s="7"/>
      <c r="Q29" s="7"/>
      <c r="R29" s="7"/>
      <c r="S29" s="7"/>
      <c r="T29" s="7"/>
    </row>
    <row r="30" spans="1:20" x14ac:dyDescent="0.25">
      <c r="A30" s="17">
        <v>356.97</v>
      </c>
      <c r="B30" s="26"/>
      <c r="C30" s="35"/>
      <c r="D30" s="57" t="s">
        <v>70</v>
      </c>
      <c r="E30" s="26"/>
      <c r="F30" s="201">
        <v>0</v>
      </c>
      <c r="G30" s="14"/>
      <c r="H30" s="13"/>
      <c r="I30" s="26"/>
      <c r="J30" s="26"/>
      <c r="K30" s="26"/>
      <c r="L30" s="17"/>
      <c r="M30" s="35"/>
      <c r="N30" s="35"/>
      <c r="O30" s="41"/>
      <c r="P30" s="40"/>
      <c r="Q30" s="7"/>
      <c r="R30" s="7"/>
      <c r="S30" s="7"/>
      <c r="T30" s="40"/>
    </row>
    <row r="31" spans="1:20" x14ac:dyDescent="0.25">
      <c r="A31" s="17">
        <v>0</v>
      </c>
      <c r="B31" s="7"/>
      <c r="C31" s="7"/>
      <c r="D31" s="36" t="s">
        <v>71</v>
      </c>
      <c r="E31" s="7"/>
      <c r="F31" s="201">
        <v>0</v>
      </c>
      <c r="G31" s="63"/>
      <c r="H31" s="13"/>
      <c r="I31" s="26"/>
      <c r="J31" s="26"/>
      <c r="K31" s="26"/>
      <c r="L31" s="17"/>
      <c r="M31" s="35"/>
      <c r="N31" s="59"/>
      <c r="O31" s="41"/>
      <c r="P31" s="7"/>
      <c r="Q31" s="7"/>
      <c r="R31" s="7"/>
      <c r="S31" s="7"/>
      <c r="T31" s="7"/>
    </row>
    <row r="32" spans="1:20" x14ac:dyDescent="0.25">
      <c r="A32" s="17">
        <f>Payments!S58</f>
        <v>0</v>
      </c>
      <c r="B32" s="26"/>
      <c r="C32" s="51" t="s">
        <v>45</v>
      </c>
      <c r="D32" s="64" t="s">
        <v>72</v>
      </c>
      <c r="E32" s="26"/>
      <c r="F32" s="201">
        <v>0</v>
      </c>
      <c r="G32" s="15"/>
      <c r="H32" s="13"/>
      <c r="I32" s="26"/>
      <c r="J32" s="26"/>
      <c r="K32" s="26"/>
      <c r="L32" s="17"/>
      <c r="M32" s="35"/>
      <c r="N32" s="59"/>
      <c r="O32" s="41"/>
      <c r="P32" s="7"/>
      <c r="Q32" s="7"/>
      <c r="R32" s="7"/>
      <c r="S32" s="7"/>
      <c r="T32" s="7"/>
    </row>
    <row r="33" spans="1:15" x14ac:dyDescent="0.25">
      <c r="A33" s="17">
        <v>150</v>
      </c>
      <c r="B33" s="26"/>
      <c r="C33" s="26"/>
      <c r="D33" s="36" t="s">
        <v>50</v>
      </c>
      <c r="E33" s="26"/>
      <c r="F33" s="201">
        <v>0</v>
      </c>
      <c r="G33" s="14"/>
      <c r="H33" s="59" t="s">
        <v>73</v>
      </c>
      <c r="I33" s="26"/>
      <c r="J33" s="7"/>
      <c r="K33" s="35"/>
      <c r="L33" s="223">
        <v>42394</v>
      </c>
      <c r="M33" s="35"/>
      <c r="N33" s="35"/>
      <c r="O33" s="60"/>
    </row>
    <row r="34" spans="1:15" x14ac:dyDescent="0.25">
      <c r="A34" s="17">
        <v>1329.18</v>
      </c>
      <c r="B34" s="26"/>
      <c r="C34" s="35"/>
      <c r="D34" s="57" t="s">
        <v>48</v>
      </c>
      <c r="E34" s="26"/>
      <c r="F34" s="201">
        <v>6997</v>
      </c>
      <c r="G34" s="14"/>
      <c r="H34" s="59"/>
      <c r="I34" s="65" t="s">
        <v>74</v>
      </c>
      <c r="J34" s="7"/>
      <c r="K34" s="35"/>
      <c r="L34" s="35"/>
      <c r="M34" s="35"/>
      <c r="N34" s="35"/>
      <c r="O34" s="60"/>
    </row>
    <row r="35" spans="1:15" x14ac:dyDescent="0.25">
      <c r="A35" s="17">
        <v>0</v>
      </c>
      <c r="B35" s="7"/>
      <c r="C35" s="41"/>
      <c r="D35" s="57" t="s">
        <v>46</v>
      </c>
      <c r="E35" s="26"/>
      <c r="F35" s="201">
        <v>0</v>
      </c>
      <c r="G35" s="14"/>
      <c r="H35" s="48"/>
      <c r="I35" s="26"/>
      <c r="J35" s="7"/>
      <c r="K35" s="26"/>
      <c r="L35" s="35"/>
      <c r="M35" s="35"/>
      <c r="N35" s="35"/>
      <c r="O35" s="60"/>
    </row>
    <row r="36" spans="1:15" x14ac:dyDescent="0.25">
      <c r="A36" s="17">
        <v>0</v>
      </c>
      <c r="B36" s="26"/>
      <c r="C36" s="44" t="s">
        <v>8</v>
      </c>
      <c r="D36" s="45" t="s">
        <v>8</v>
      </c>
      <c r="E36" s="26"/>
      <c r="F36" s="201">
        <v>350</v>
      </c>
      <c r="G36" s="35"/>
      <c r="H36" s="48"/>
      <c r="I36" s="26"/>
      <c r="J36" s="7"/>
      <c r="K36" s="26"/>
      <c r="L36" s="35"/>
      <c r="M36" s="35"/>
      <c r="N36" s="35"/>
      <c r="O36" s="41"/>
    </row>
    <row r="37" spans="1:15" x14ac:dyDescent="0.25">
      <c r="A37" s="17">
        <v>2854.8</v>
      </c>
      <c r="B37" s="26"/>
      <c r="C37" s="38" t="s">
        <v>10</v>
      </c>
      <c r="D37" s="39" t="s">
        <v>10</v>
      </c>
      <c r="E37" s="26"/>
      <c r="F37" s="184">
        <v>4037.72</v>
      </c>
      <c r="G37" s="15"/>
      <c r="H37" s="59" t="s">
        <v>73</v>
      </c>
      <c r="I37" s="26"/>
      <c r="J37" s="7"/>
      <c r="K37" s="26"/>
      <c r="L37" s="224">
        <v>42394</v>
      </c>
      <c r="M37" s="26"/>
      <c r="N37" s="26"/>
      <c r="O37" s="7"/>
    </row>
    <row r="38" spans="1:15" x14ac:dyDescent="0.25">
      <c r="A38" s="68">
        <v>31078.75</v>
      </c>
      <c r="B38" s="67"/>
      <c r="C38" s="67"/>
      <c r="D38" s="205" t="s">
        <v>12</v>
      </c>
      <c r="E38" s="67"/>
      <c r="F38" s="218">
        <v>36820.620000000003</v>
      </c>
      <c r="G38" s="69"/>
      <c r="H38" s="59"/>
      <c r="I38" s="35" t="s">
        <v>75</v>
      </c>
      <c r="J38" s="25"/>
      <c r="K38" s="26"/>
      <c r="L38" s="66"/>
      <c r="M38" s="71"/>
      <c r="N38" s="71"/>
      <c r="O38" s="71"/>
    </row>
    <row r="39" spans="1:15" x14ac:dyDescent="0.25">
      <c r="A39" s="7"/>
      <c r="B39" s="7"/>
      <c r="C39" s="7"/>
      <c r="D39" s="7"/>
      <c r="E39" s="26"/>
      <c r="F39" s="7"/>
      <c r="G39" s="14"/>
      <c r="H39" s="13"/>
      <c r="I39" s="26"/>
      <c r="J39" s="26"/>
      <c r="K39" s="26"/>
      <c r="L39" s="17"/>
      <c r="M39" s="7"/>
      <c r="N39" s="7"/>
      <c r="O39" s="41"/>
    </row>
    <row r="40" spans="1:15" x14ac:dyDescent="0.25">
      <c r="A40" s="7"/>
      <c r="B40" s="7"/>
      <c r="C40" s="7"/>
      <c r="D40" s="7"/>
      <c r="E40" s="7"/>
      <c r="F40" s="7"/>
      <c r="G40" s="14"/>
      <c r="H40" s="70"/>
      <c r="I40" s="71"/>
      <c r="J40" s="71"/>
      <c r="K40" s="71"/>
      <c r="L40" s="72"/>
      <c r="M40" s="7"/>
      <c r="N40" s="7"/>
      <c r="O40" s="41"/>
    </row>
    <row r="41" spans="1:15" x14ac:dyDescent="0.25">
      <c r="A41" s="7"/>
      <c r="B41" s="7"/>
      <c r="C41" s="7"/>
      <c r="D41" s="7"/>
      <c r="E41" s="7"/>
      <c r="F41" s="7"/>
      <c r="G41" s="15"/>
      <c r="H41" s="7"/>
      <c r="I41" s="7"/>
      <c r="J41" s="7"/>
      <c r="K41" s="7"/>
      <c r="L41" s="7"/>
      <c r="M41" s="7"/>
      <c r="N41" s="7"/>
      <c r="O41" s="41"/>
    </row>
    <row r="42" spans="1:15" x14ac:dyDescent="0.25">
      <c r="A42" s="7"/>
      <c r="B42" s="7"/>
      <c r="C42" s="7"/>
      <c r="D42" s="7"/>
      <c r="E42" s="7"/>
      <c r="F42" s="7"/>
      <c r="G42" s="16"/>
      <c r="H42" s="7"/>
      <c r="I42" s="7"/>
      <c r="J42" s="7"/>
      <c r="K42" s="7"/>
      <c r="L42" s="7"/>
      <c r="M42" s="7"/>
      <c r="N42" s="7"/>
      <c r="O42" s="41"/>
    </row>
    <row r="43" spans="1:15" x14ac:dyDescent="0.25">
      <c r="A43" s="7"/>
      <c r="B43" s="7"/>
      <c r="C43" s="7"/>
      <c r="D43" s="7"/>
      <c r="E43" s="7"/>
      <c r="F43" s="7"/>
      <c r="G43" s="60"/>
      <c r="H43" s="7"/>
      <c r="I43" s="7"/>
      <c r="J43" s="7"/>
      <c r="K43" s="7"/>
      <c r="L43" s="7"/>
      <c r="M43" s="7"/>
      <c r="N43" s="7"/>
      <c r="O43" s="41"/>
    </row>
    <row r="44" spans="1:15" x14ac:dyDescent="0.25">
      <c r="A44" s="7"/>
      <c r="B44" s="7"/>
      <c r="C44" s="7"/>
      <c r="D44" s="7"/>
      <c r="E44" s="7"/>
      <c r="F44" s="7"/>
      <c r="G44" s="60"/>
      <c r="H44" s="7"/>
      <c r="I44" s="7"/>
      <c r="J44" s="7"/>
      <c r="K44" s="7"/>
      <c r="L44" s="7"/>
      <c r="M44" s="7"/>
      <c r="N44" s="7"/>
      <c r="O44" s="41"/>
    </row>
    <row r="45" spans="1:1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1"/>
    </row>
    <row r="46" spans="1:15" x14ac:dyDescent="0.25">
      <c r="A46" s="73"/>
      <c r="B46" s="7"/>
      <c r="C46" s="9"/>
      <c r="D46" s="9"/>
      <c r="E46" s="9"/>
      <c r="F46" s="18"/>
      <c r="G46" s="7"/>
      <c r="H46" s="7"/>
      <c r="I46" s="7"/>
      <c r="J46" s="7"/>
      <c r="K46" s="7"/>
      <c r="L46" s="7"/>
      <c r="M46" s="41"/>
      <c r="N46" s="41"/>
      <c r="O46" s="41"/>
    </row>
    <row r="47" spans="1:15" x14ac:dyDescent="0.25">
      <c r="A47" s="7"/>
      <c r="B47" s="7"/>
      <c r="C47" s="9"/>
      <c r="D47" s="19"/>
      <c r="E47" s="74"/>
      <c r="F47" s="19"/>
      <c r="G47" s="74"/>
      <c r="H47" s="7"/>
      <c r="I47" s="7"/>
      <c r="J47" s="7"/>
      <c r="K47" s="7"/>
      <c r="L47" s="7"/>
      <c r="M47" s="41"/>
      <c r="N47" s="41"/>
      <c r="O47" s="41"/>
    </row>
    <row r="48" spans="1:15" x14ac:dyDescent="0.25">
      <c r="A48" s="74"/>
      <c r="B48" s="74"/>
      <c r="C48" s="20"/>
      <c r="D48" s="20"/>
      <c r="E48" s="74"/>
      <c r="F48" s="21"/>
      <c r="G48" s="74"/>
      <c r="H48" s="73"/>
      <c r="I48" s="7"/>
      <c r="J48" s="7"/>
      <c r="K48" s="7"/>
      <c r="L48" s="41"/>
      <c r="M48" s="41"/>
      <c r="N48" s="41"/>
      <c r="O48" s="41"/>
    </row>
    <row r="49" spans="1:22" x14ac:dyDescent="0.25">
      <c r="A49" s="74"/>
      <c r="B49" s="74"/>
      <c r="C49" s="20"/>
      <c r="D49" s="20"/>
      <c r="E49" s="74"/>
      <c r="F49" s="21"/>
      <c r="G49" s="74"/>
      <c r="H49" s="7"/>
      <c r="I49" s="7"/>
      <c r="J49" s="7"/>
      <c r="K49" s="7"/>
      <c r="L49" s="41"/>
      <c r="M49" s="41"/>
      <c r="N49" s="74"/>
      <c r="O49" s="74"/>
      <c r="P49" s="7"/>
      <c r="Q49" s="7"/>
      <c r="R49" s="7"/>
      <c r="S49" s="7"/>
      <c r="T49" s="7"/>
      <c r="U49" s="7"/>
      <c r="V49" s="7"/>
    </row>
    <row r="50" spans="1:22" x14ac:dyDescent="0.25">
      <c r="A50" s="74"/>
      <c r="B50" s="74"/>
      <c r="C50" s="76"/>
      <c r="D50" s="76"/>
      <c r="E50" s="76"/>
      <c r="F50" s="76"/>
      <c r="G50" s="76"/>
      <c r="H50" s="75"/>
      <c r="I50" s="7"/>
      <c r="J50" s="7"/>
      <c r="K50" s="7"/>
      <c r="L50" s="41"/>
      <c r="M50" s="41"/>
      <c r="N50" s="74"/>
      <c r="O50" s="74"/>
      <c r="P50" s="7"/>
      <c r="Q50" s="7"/>
      <c r="R50" s="7"/>
      <c r="S50" s="7"/>
      <c r="T50" s="7"/>
      <c r="U50" s="7"/>
      <c r="V50" s="7"/>
    </row>
    <row r="51" spans="1:22" x14ac:dyDescent="0.25">
      <c r="A51" s="74"/>
      <c r="B51" s="74"/>
      <c r="C51" s="77"/>
      <c r="D51" s="78"/>
      <c r="E51" s="79"/>
      <c r="F51" s="79"/>
      <c r="G51" s="79"/>
      <c r="H51" s="74"/>
      <c r="I51" s="74"/>
      <c r="J51" s="74"/>
      <c r="K51" s="7"/>
      <c r="L51" s="60"/>
      <c r="M51" s="41"/>
      <c r="N51" s="74"/>
      <c r="O51" s="76"/>
      <c r="P51" s="7"/>
      <c r="Q51" s="7"/>
      <c r="R51" s="7"/>
      <c r="S51" s="7"/>
      <c r="T51" s="7"/>
      <c r="U51" s="7"/>
      <c r="V51" s="7"/>
    </row>
    <row r="52" spans="1:22" x14ac:dyDescent="0.25">
      <c r="A52" s="75"/>
      <c r="B52" s="74"/>
      <c r="C52" s="77"/>
      <c r="D52" s="78"/>
      <c r="E52" s="79"/>
      <c r="F52" s="79"/>
      <c r="G52" s="79"/>
      <c r="H52" s="74"/>
      <c r="I52" s="74"/>
      <c r="J52" s="74"/>
      <c r="K52" s="7"/>
      <c r="L52" s="60"/>
      <c r="M52" s="41"/>
      <c r="N52" s="74"/>
      <c r="O52" s="78"/>
      <c r="P52" s="40"/>
      <c r="Q52" s="7"/>
      <c r="R52" s="7"/>
      <c r="S52" s="7"/>
      <c r="T52" s="40"/>
      <c r="U52" s="7"/>
      <c r="V52" s="7"/>
    </row>
    <row r="53" spans="1:22" x14ac:dyDescent="0.25">
      <c r="A53" s="74"/>
      <c r="B53" s="74"/>
      <c r="C53" s="77"/>
      <c r="D53" s="78"/>
      <c r="E53" s="79"/>
      <c r="F53" s="79"/>
      <c r="G53" s="79"/>
      <c r="H53" s="75"/>
      <c r="I53" s="74"/>
      <c r="J53" s="7"/>
      <c r="K53" s="7"/>
      <c r="L53" s="60"/>
      <c r="M53" s="41"/>
      <c r="N53" s="74"/>
      <c r="O53" s="78"/>
      <c r="P53" s="40"/>
      <c r="Q53" s="7"/>
      <c r="R53" s="7"/>
      <c r="S53" s="7"/>
      <c r="T53" s="40"/>
      <c r="U53" s="7"/>
      <c r="V53" s="7"/>
    </row>
    <row r="54" spans="1:22" x14ac:dyDescent="0.25">
      <c r="A54" s="74"/>
      <c r="B54" s="74"/>
      <c r="C54" s="20"/>
      <c r="D54" s="20"/>
      <c r="E54" s="74"/>
      <c r="F54" s="22"/>
      <c r="G54" s="74"/>
      <c r="H54" s="75"/>
      <c r="I54" s="74"/>
      <c r="J54" s="7"/>
      <c r="K54" s="7"/>
      <c r="L54" s="60"/>
      <c r="M54" s="41"/>
      <c r="N54" s="41"/>
      <c r="O54" s="78"/>
      <c r="P54" s="78"/>
      <c r="Q54" s="41"/>
      <c r="R54" s="41"/>
      <c r="S54" s="41"/>
      <c r="T54" s="41"/>
      <c r="U54" s="41"/>
      <c r="V54" s="41"/>
    </row>
    <row r="55" spans="1:22" x14ac:dyDescent="0.25">
      <c r="A55" s="74"/>
      <c r="B55" s="74"/>
      <c r="C55" s="20"/>
      <c r="D55" s="20"/>
      <c r="E55" s="74"/>
      <c r="F55" s="22"/>
      <c r="G55" s="74"/>
      <c r="H55" s="75"/>
      <c r="I55" s="74"/>
      <c r="J55" s="7"/>
      <c r="K55" s="7"/>
      <c r="L55" s="60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x14ac:dyDescent="0.25">
      <c r="A56" s="74"/>
      <c r="B56" s="74"/>
      <c r="C56" s="20"/>
      <c r="D56" s="20"/>
      <c r="E56" s="74"/>
      <c r="F56" s="22"/>
      <c r="G56" s="74"/>
      <c r="H56" s="74"/>
      <c r="I56" s="74"/>
      <c r="J56" s="7"/>
      <c r="K56" s="7"/>
      <c r="L56" s="60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x14ac:dyDescent="0.25">
      <c r="A57" s="74"/>
      <c r="B57" s="74"/>
      <c r="C57" s="20"/>
      <c r="D57" s="20"/>
      <c r="E57" s="74"/>
      <c r="F57" s="22"/>
      <c r="G57" s="74"/>
      <c r="H57" s="74"/>
      <c r="I57" s="74"/>
      <c r="J57" s="74"/>
      <c r="K57" s="7"/>
      <c r="L57" s="60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x14ac:dyDescent="0.25">
      <c r="A58" s="7"/>
      <c r="B58" s="7"/>
      <c r="C58" s="7"/>
      <c r="D58" s="7"/>
      <c r="E58" s="7"/>
      <c r="F58" s="7"/>
      <c r="G58" s="7"/>
      <c r="H58" s="75"/>
      <c r="I58" s="74"/>
      <c r="J58" s="74"/>
      <c r="K58" s="7"/>
      <c r="L58" s="60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x14ac:dyDescent="0.25">
      <c r="A59" s="23"/>
      <c r="B59" s="74"/>
      <c r="C59" s="20"/>
      <c r="D59" s="20"/>
      <c r="E59" s="74"/>
      <c r="F59" s="75"/>
      <c r="G59" s="74"/>
      <c r="H59" s="75"/>
      <c r="I59" s="74"/>
      <c r="J59" s="74"/>
      <c r="K59" s="7"/>
      <c r="L59" s="60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2" x14ac:dyDescent="0.25">
      <c r="A60" s="23"/>
      <c r="B60" s="74"/>
      <c r="C60" s="20"/>
      <c r="D60" s="20"/>
      <c r="E60" s="74"/>
      <c r="F60" s="22"/>
      <c r="G60" s="74"/>
      <c r="H60" s="75"/>
      <c r="I60" s="74"/>
      <c r="J60" s="74"/>
      <c r="K60" s="7"/>
      <c r="L60" s="60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x14ac:dyDescent="0.25">
      <c r="A61" s="74"/>
      <c r="B61" s="74"/>
      <c r="C61" s="20"/>
      <c r="D61" s="20"/>
      <c r="E61" s="74"/>
      <c r="F61" s="24"/>
      <c r="G61" s="74"/>
      <c r="H61" s="75"/>
      <c r="I61" s="74"/>
      <c r="J61" s="74"/>
      <c r="K61" s="7"/>
      <c r="L61" s="60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2" x14ac:dyDescent="0.25">
      <c r="A62" s="23"/>
      <c r="B62" s="74"/>
      <c r="C62" s="20"/>
      <c r="D62" s="20"/>
      <c r="E62" s="74"/>
      <c r="F62" s="24"/>
      <c r="G62" s="74"/>
      <c r="H62" s="75"/>
      <c r="I62" s="74"/>
      <c r="J62" s="74"/>
      <c r="K62" s="7"/>
      <c r="L62" s="60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x14ac:dyDescent="0.25">
      <c r="A63" s="23"/>
      <c r="B63" s="74"/>
      <c r="C63" s="20"/>
      <c r="D63" s="20"/>
      <c r="E63" s="74"/>
      <c r="F63" s="24"/>
      <c r="G63" s="74"/>
      <c r="H63" s="75"/>
      <c r="I63" s="74"/>
      <c r="J63" s="74"/>
      <c r="K63" s="7"/>
      <c r="L63" s="60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 x14ac:dyDescent="0.25">
      <c r="A64" s="23"/>
      <c r="B64" s="74"/>
      <c r="C64" s="20"/>
      <c r="D64" s="20"/>
      <c r="E64" s="74"/>
      <c r="F64" s="24"/>
      <c r="G64" s="74"/>
      <c r="H64" s="75"/>
      <c r="I64" s="74"/>
      <c r="J64" s="74"/>
      <c r="K64" s="7"/>
      <c r="L64" s="60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12" x14ac:dyDescent="0.25">
      <c r="A65" s="23"/>
      <c r="B65" s="74"/>
      <c r="C65" s="20"/>
      <c r="D65" s="20"/>
      <c r="E65" s="74"/>
      <c r="F65" s="24"/>
      <c r="G65" s="74"/>
      <c r="H65" s="75"/>
      <c r="I65" s="74"/>
      <c r="J65" s="74"/>
      <c r="K65" s="7"/>
      <c r="L65" s="60"/>
    </row>
    <row r="66" spans="1:12" x14ac:dyDescent="0.25">
      <c r="A66" s="23"/>
      <c r="B66" s="74"/>
      <c r="C66" s="20"/>
      <c r="D66" s="20"/>
      <c r="E66" s="74"/>
      <c r="F66" s="24"/>
      <c r="G66" s="74"/>
      <c r="H66" s="75"/>
      <c r="I66" s="74"/>
      <c r="J66" s="74"/>
      <c r="K66" s="7"/>
      <c r="L66" s="60"/>
    </row>
    <row r="67" spans="1:12" x14ac:dyDescent="0.25">
      <c r="A67" s="23"/>
      <c r="B67" s="74"/>
      <c r="C67" s="20"/>
      <c r="D67" s="20"/>
      <c r="E67" s="74"/>
      <c r="F67" s="24"/>
      <c r="G67" s="74"/>
      <c r="H67" s="75"/>
      <c r="I67" s="74"/>
      <c r="J67" s="74"/>
      <c r="K67" s="7"/>
      <c r="L67" s="7"/>
    </row>
    <row r="68" spans="1:12" x14ac:dyDescent="0.25">
      <c r="A68" s="23"/>
      <c r="B68" s="74"/>
      <c r="C68" s="74"/>
      <c r="D68" s="74"/>
      <c r="E68" s="74"/>
      <c r="F68" s="23"/>
      <c r="G68" s="75"/>
      <c r="H68" s="75"/>
      <c r="I68" s="74"/>
      <c r="J68" s="74"/>
      <c r="K68" s="7"/>
      <c r="L68" s="7"/>
    </row>
    <row r="69" spans="1:12" x14ac:dyDescent="0.25">
      <c r="A69" s="23"/>
      <c r="B69" s="74"/>
      <c r="C69" s="74"/>
      <c r="D69" s="74"/>
      <c r="E69" s="74"/>
      <c r="F69" s="23"/>
      <c r="G69" s="74"/>
      <c r="H69" s="75"/>
      <c r="I69" s="74"/>
      <c r="J69" s="74"/>
      <c r="K69" s="7"/>
      <c r="L69" s="7"/>
    </row>
    <row r="70" spans="1:12" x14ac:dyDescent="0.25">
      <c r="A70" s="23"/>
      <c r="B70" s="74"/>
      <c r="C70" s="74"/>
      <c r="D70" s="74"/>
      <c r="E70" s="74"/>
      <c r="F70" s="23"/>
      <c r="G70" s="74"/>
      <c r="H70" s="75"/>
      <c r="I70" s="74"/>
      <c r="J70" s="74"/>
      <c r="K70" s="7"/>
      <c r="L70" s="7"/>
    </row>
    <row r="71" spans="1:12" x14ac:dyDescent="0.25">
      <c r="A71" s="23"/>
      <c r="B71" s="74"/>
      <c r="C71" s="74"/>
      <c r="D71" s="19"/>
      <c r="E71" s="19"/>
      <c r="F71" s="19"/>
      <c r="G71" s="19"/>
      <c r="H71" s="75"/>
      <c r="I71" s="74"/>
      <c r="J71" s="74"/>
      <c r="K71" s="7"/>
      <c r="L71" s="7"/>
    </row>
    <row r="72" spans="1:12" x14ac:dyDescent="0.25">
      <c r="A72" s="23"/>
      <c r="B72" s="74"/>
      <c r="C72" s="74"/>
      <c r="D72" s="80"/>
      <c r="E72" s="20"/>
      <c r="F72" s="22"/>
      <c r="G72" s="22"/>
      <c r="H72" s="75"/>
      <c r="I72" s="74"/>
      <c r="J72" s="74"/>
      <c r="K72" s="7"/>
      <c r="L72" s="7"/>
    </row>
    <row r="73" spans="1:12" x14ac:dyDescent="0.25">
      <c r="A73" s="23"/>
      <c r="B73" s="74"/>
      <c r="C73" s="74"/>
      <c r="D73" s="80"/>
      <c r="E73" s="20"/>
      <c r="F73" s="22"/>
      <c r="G73" s="22"/>
      <c r="H73" s="19"/>
      <c r="I73" s="19"/>
      <c r="J73" s="19"/>
      <c r="K73" s="7"/>
      <c r="L73" s="7"/>
    </row>
    <row r="74" spans="1:12" x14ac:dyDescent="0.25">
      <c r="A74" s="23"/>
      <c r="B74" s="74"/>
      <c r="C74" s="74"/>
      <c r="D74" s="80"/>
      <c r="E74" s="20"/>
      <c r="F74" s="22"/>
      <c r="G74" s="22"/>
      <c r="H74" s="22"/>
      <c r="I74" s="20"/>
      <c r="J74" s="20"/>
      <c r="K74" s="7"/>
      <c r="L74" s="7"/>
    </row>
    <row r="75" spans="1:12" x14ac:dyDescent="0.25">
      <c r="A75" s="23"/>
      <c r="B75" s="74"/>
      <c r="C75" s="74"/>
      <c r="D75" s="80"/>
      <c r="E75" s="20"/>
      <c r="F75" s="22"/>
      <c r="G75" s="22"/>
      <c r="H75" s="22"/>
      <c r="I75" s="20"/>
      <c r="J75" s="20"/>
      <c r="K75" s="7"/>
      <c r="L75" s="7"/>
    </row>
    <row r="76" spans="1:12" x14ac:dyDescent="0.25">
      <c r="A76" s="23"/>
      <c r="B76" s="74"/>
      <c r="C76" s="74"/>
      <c r="D76" s="80"/>
      <c r="E76" s="20"/>
      <c r="F76" s="22"/>
      <c r="G76" s="22"/>
      <c r="H76" s="22"/>
      <c r="I76" s="20"/>
      <c r="J76" s="20"/>
      <c r="K76" s="7"/>
      <c r="L76" s="7"/>
    </row>
    <row r="77" spans="1:12" x14ac:dyDescent="0.25">
      <c r="A77" s="23"/>
      <c r="B77" s="74"/>
      <c r="C77" s="74"/>
      <c r="D77" s="80"/>
      <c r="E77" s="20"/>
      <c r="F77" s="22"/>
      <c r="G77" s="22"/>
      <c r="H77" s="22"/>
      <c r="I77" s="20"/>
      <c r="J77" s="20"/>
      <c r="K77" s="7"/>
      <c r="L77" s="7"/>
    </row>
    <row r="78" spans="1:12" x14ac:dyDescent="0.25">
      <c r="A78" s="23"/>
      <c r="B78" s="74"/>
      <c r="C78" s="74"/>
      <c r="D78" s="80"/>
      <c r="E78" s="20"/>
      <c r="F78" s="22"/>
      <c r="G78" s="22"/>
      <c r="H78" s="22"/>
      <c r="I78" s="20"/>
      <c r="J78" s="20"/>
      <c r="K78" s="7"/>
      <c r="L78" s="7"/>
    </row>
    <row r="79" spans="1:12" x14ac:dyDescent="0.25">
      <c r="A79" s="23"/>
      <c r="B79" s="74"/>
      <c r="C79" s="74"/>
      <c r="D79" s="74"/>
      <c r="E79" s="74"/>
      <c r="F79" s="23"/>
      <c r="G79" s="74"/>
      <c r="H79" s="22"/>
      <c r="I79" s="20"/>
      <c r="J79" s="20"/>
      <c r="K79" s="7"/>
      <c r="L79" s="7"/>
    </row>
    <row r="80" spans="1:12" x14ac:dyDescent="0.25">
      <c r="A80" s="23"/>
      <c r="B80" s="74"/>
      <c r="C80" s="74"/>
      <c r="D80" s="74"/>
      <c r="E80" s="74"/>
      <c r="F80" s="23"/>
      <c r="G80" s="74"/>
      <c r="H80" s="22"/>
      <c r="I80" s="20"/>
      <c r="J80" s="20"/>
      <c r="K80" s="7"/>
      <c r="L80" s="7"/>
    </row>
    <row r="81" spans="8:10" x14ac:dyDescent="0.25">
      <c r="H81" s="75"/>
      <c r="I81" s="74"/>
      <c r="J81" s="74"/>
    </row>
    <row r="82" spans="8:10" x14ac:dyDescent="0.25">
      <c r="H82" s="75"/>
      <c r="I82" s="74"/>
      <c r="J82" s="74"/>
    </row>
  </sheetData>
  <phoneticPr fontId="0" type="noConversion"/>
  <pageMargins left="0.52" right="0.63" top="0.74803149606299213" bottom="0.59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opLeftCell="A22" workbookViewId="0">
      <selection activeCell="D3" sqref="D3"/>
    </sheetView>
  </sheetViews>
  <sheetFormatPr defaultRowHeight="15" x14ac:dyDescent="0.25"/>
  <cols>
    <col min="1" max="1" width="5.7109375" customWidth="1"/>
    <col min="2" max="2" width="46.5703125" bestFit="1" customWidth="1"/>
    <col min="3" max="3" width="9.7109375" bestFit="1" customWidth="1"/>
    <col min="4" max="4" width="32.140625" customWidth="1"/>
    <col min="5" max="5" width="46.140625" customWidth="1"/>
    <col min="6" max="6" width="9.42578125" customWidth="1"/>
    <col min="7" max="7" width="7.140625" bestFit="1" customWidth="1"/>
  </cols>
  <sheetData>
    <row r="1" spans="1:10" s="6" customFormat="1" x14ac:dyDescent="0.25">
      <c r="A1" s="26"/>
      <c r="B1" s="5" t="s">
        <v>33</v>
      </c>
      <c r="C1" s="4"/>
      <c r="D1" s="4"/>
      <c r="E1" s="3" t="s">
        <v>33</v>
      </c>
      <c r="F1" s="3"/>
      <c r="G1" s="4"/>
      <c r="H1" s="4"/>
      <c r="I1" s="4"/>
      <c r="J1" s="4"/>
    </row>
    <row r="2" spans="1:10" s="6" customFormat="1" x14ac:dyDescent="0.25">
      <c r="A2" s="26"/>
      <c r="B2" s="5" t="s">
        <v>76</v>
      </c>
      <c r="C2" s="4"/>
      <c r="D2" s="4"/>
      <c r="E2" s="3" t="s">
        <v>76</v>
      </c>
      <c r="F2" s="3"/>
      <c r="G2" s="4"/>
      <c r="H2" s="4"/>
      <c r="I2" s="4"/>
      <c r="J2" s="4"/>
    </row>
    <row r="3" spans="1:10" s="6" customFormat="1" x14ac:dyDescent="0.25">
      <c r="A3" s="26"/>
      <c r="B3" s="5" t="s">
        <v>161</v>
      </c>
      <c r="C3" s="4"/>
      <c r="D3" s="4"/>
      <c r="E3" s="3" t="s">
        <v>161</v>
      </c>
      <c r="F3" s="3"/>
      <c r="G3" s="4"/>
      <c r="H3" s="4"/>
      <c r="I3" s="4"/>
      <c r="J3" s="4"/>
    </row>
    <row r="4" spans="1:10" x14ac:dyDescent="0.25">
      <c r="A4" s="88"/>
      <c r="B4" s="88"/>
      <c r="C4" s="7"/>
      <c r="D4" s="7"/>
      <c r="E4" s="92"/>
      <c r="F4" s="92"/>
      <c r="G4" s="7"/>
      <c r="H4" s="7"/>
      <c r="I4" s="7"/>
      <c r="J4" s="7"/>
    </row>
    <row r="5" spans="1:10" x14ac:dyDescent="0.25">
      <c r="A5" s="87" t="s">
        <v>77</v>
      </c>
      <c r="B5" s="87"/>
      <c r="C5" s="122" t="s">
        <v>35</v>
      </c>
      <c r="D5" s="87"/>
      <c r="E5" s="85" t="s">
        <v>78</v>
      </c>
      <c r="F5" s="90"/>
      <c r="G5" s="86" t="s">
        <v>35</v>
      </c>
      <c r="H5" s="93"/>
      <c r="I5" s="85"/>
      <c r="J5" s="85"/>
    </row>
    <row r="6" spans="1:10" x14ac:dyDescent="0.25">
      <c r="A6" s="95" t="s">
        <v>79</v>
      </c>
      <c r="B6" s="95" t="s">
        <v>80</v>
      </c>
      <c r="C6" s="117"/>
      <c r="D6" s="96"/>
      <c r="E6" s="95" t="s">
        <v>150</v>
      </c>
      <c r="F6" s="90"/>
      <c r="G6" s="128">
        <v>115</v>
      </c>
      <c r="H6" s="97"/>
      <c r="I6" s="97"/>
      <c r="J6" s="94"/>
    </row>
    <row r="7" spans="1:10" ht="15.75" thickBot="1" x14ac:dyDescent="0.3">
      <c r="A7" s="95"/>
      <c r="B7" s="95" t="s">
        <v>141</v>
      </c>
      <c r="C7" s="117">
        <v>800</v>
      </c>
      <c r="D7" s="96"/>
      <c r="E7" s="95"/>
      <c r="F7" s="90"/>
      <c r="G7" s="130" t="s">
        <v>151</v>
      </c>
      <c r="H7" s="97"/>
      <c r="I7" s="97"/>
      <c r="J7" s="94"/>
    </row>
    <row r="8" spans="1:10" x14ac:dyDescent="0.25">
      <c r="A8" s="95"/>
      <c r="B8" s="95" t="s">
        <v>140</v>
      </c>
      <c r="C8" s="117">
        <v>300</v>
      </c>
      <c r="D8" s="96"/>
      <c r="E8" s="95"/>
      <c r="F8" s="90"/>
      <c r="G8" s="89"/>
      <c r="H8" s="97"/>
      <c r="I8" s="97"/>
      <c r="J8" s="94"/>
    </row>
    <row r="9" spans="1:10" x14ac:dyDescent="0.25">
      <c r="A9" s="90"/>
      <c r="B9" s="95" t="s">
        <v>11</v>
      </c>
      <c r="C9" s="117">
        <v>323.68</v>
      </c>
      <c r="D9" s="7"/>
      <c r="E9" s="85" t="s">
        <v>81</v>
      </c>
      <c r="F9" s="85"/>
      <c r="G9" s="99"/>
      <c r="H9" s="97"/>
      <c r="I9" s="100"/>
      <c r="J9" s="7"/>
    </row>
    <row r="10" spans="1:10" ht="15.75" thickBot="1" x14ac:dyDescent="0.3">
      <c r="A10" s="95"/>
      <c r="B10" s="95" t="s">
        <v>82</v>
      </c>
      <c r="C10" s="123">
        <v>1423.68</v>
      </c>
      <c r="D10" s="7"/>
      <c r="E10" s="101" t="s">
        <v>83</v>
      </c>
      <c r="F10" s="101"/>
      <c r="G10" s="7"/>
      <c r="H10" s="97"/>
      <c r="I10" s="100"/>
      <c r="J10" s="7"/>
    </row>
    <row r="11" spans="1:10" x14ac:dyDescent="0.25">
      <c r="A11" s="90"/>
      <c r="B11" s="95"/>
      <c r="C11" s="91"/>
      <c r="D11" s="7"/>
      <c r="E11" s="101" t="s">
        <v>84</v>
      </c>
      <c r="F11" s="101"/>
      <c r="G11" s="7"/>
      <c r="H11" s="97"/>
      <c r="I11" s="100"/>
      <c r="J11" s="7"/>
    </row>
    <row r="12" spans="1:10" x14ac:dyDescent="0.25">
      <c r="A12" s="95" t="s">
        <v>85</v>
      </c>
      <c r="B12" s="95" t="s">
        <v>86</v>
      </c>
      <c r="C12" s="7"/>
      <c r="D12" s="7"/>
      <c r="E12" s="101" t="s">
        <v>87</v>
      </c>
      <c r="F12" s="101"/>
      <c r="G12" s="7"/>
      <c r="H12" s="97"/>
      <c r="I12" s="100"/>
      <c r="J12" s="7"/>
    </row>
    <row r="13" spans="1:10" ht="15.75" thickBot="1" x14ac:dyDescent="0.3">
      <c r="A13" s="7"/>
      <c r="B13" s="95" t="s">
        <v>138</v>
      </c>
      <c r="C13" s="123">
        <v>1700</v>
      </c>
      <c r="D13" s="7"/>
      <c r="E13" s="101" t="s">
        <v>152</v>
      </c>
      <c r="F13" s="101"/>
      <c r="G13" s="7"/>
      <c r="H13" s="97"/>
      <c r="I13" s="100"/>
      <c r="J13" s="7"/>
    </row>
    <row r="14" spans="1:10" x14ac:dyDescent="0.25">
      <c r="A14" s="95"/>
      <c r="B14" s="7"/>
      <c r="C14" s="7"/>
      <c r="D14" s="7"/>
      <c r="E14" s="101" t="s">
        <v>153</v>
      </c>
      <c r="F14" s="101"/>
      <c r="G14" s="7"/>
      <c r="H14" s="97"/>
      <c r="I14" s="100"/>
      <c r="J14" s="100"/>
    </row>
    <row r="15" spans="1:10" x14ac:dyDescent="0.25">
      <c r="A15" s="90" t="s">
        <v>88</v>
      </c>
      <c r="B15" s="95" t="s">
        <v>154</v>
      </c>
      <c r="C15" s="7"/>
      <c r="D15" s="7"/>
      <c r="E15" s="101"/>
      <c r="F15" s="101"/>
      <c r="G15" s="7"/>
      <c r="H15" s="97"/>
      <c r="I15" s="100"/>
      <c r="J15" s="7"/>
    </row>
    <row r="16" spans="1:10" x14ac:dyDescent="0.25">
      <c r="A16" s="7"/>
      <c r="B16" s="102" t="s">
        <v>89</v>
      </c>
      <c r="C16" s="117">
        <v>1469.04</v>
      </c>
      <c r="D16" s="7"/>
      <c r="E16" s="7"/>
      <c r="F16" s="101"/>
      <c r="G16" s="7"/>
      <c r="H16" s="97"/>
      <c r="I16" s="97"/>
      <c r="J16" s="7"/>
    </row>
    <row r="17" spans="1:11" x14ac:dyDescent="0.25">
      <c r="A17" s="90"/>
      <c r="B17" s="90" t="s">
        <v>90</v>
      </c>
      <c r="C17" s="117">
        <v>7500</v>
      </c>
      <c r="D17" s="7"/>
      <c r="E17" s="103" t="s">
        <v>91</v>
      </c>
      <c r="F17" s="103" t="s">
        <v>92</v>
      </c>
      <c r="G17" s="104"/>
      <c r="H17" s="100"/>
      <c r="I17" s="100"/>
      <c r="J17" s="7"/>
      <c r="K17" s="7"/>
    </row>
    <row r="18" spans="1:11" x14ac:dyDescent="0.25">
      <c r="A18" s="90"/>
      <c r="B18" s="90" t="s">
        <v>93</v>
      </c>
      <c r="C18" s="124">
        <v>3036</v>
      </c>
      <c r="D18" s="7"/>
      <c r="E18" s="81"/>
      <c r="F18" s="129"/>
      <c r="G18" s="82"/>
      <c r="H18" s="7"/>
      <c r="I18" s="7"/>
      <c r="J18" s="7"/>
      <c r="K18" s="7"/>
    </row>
    <row r="19" spans="1:11" x14ac:dyDescent="0.25">
      <c r="A19" s="90"/>
      <c r="B19" s="10" t="s">
        <v>94</v>
      </c>
      <c r="C19" s="117">
        <v>150</v>
      </c>
      <c r="D19" s="7"/>
      <c r="E19" s="81"/>
      <c r="F19" s="129"/>
      <c r="G19" s="128"/>
      <c r="H19" s="7"/>
      <c r="I19" s="7"/>
      <c r="J19" s="7"/>
      <c r="K19" s="7"/>
    </row>
    <row r="20" spans="1:11" x14ac:dyDescent="0.25">
      <c r="A20" s="90"/>
      <c r="B20" s="90" t="s">
        <v>95</v>
      </c>
      <c r="C20" s="117">
        <v>1500</v>
      </c>
      <c r="D20" s="7"/>
      <c r="E20" s="81"/>
      <c r="F20" s="129"/>
      <c r="G20" s="128"/>
      <c r="H20" s="7"/>
      <c r="I20" s="100"/>
      <c r="J20" s="7"/>
      <c r="K20" s="83"/>
    </row>
    <row r="21" spans="1:11" ht="15.75" thickBot="1" x14ac:dyDescent="0.3">
      <c r="A21" s="90"/>
      <c r="B21" s="90" t="s">
        <v>96</v>
      </c>
      <c r="C21" s="117">
        <v>1500</v>
      </c>
      <c r="D21" s="7"/>
      <c r="E21" s="84"/>
      <c r="F21" s="7"/>
      <c r="G21" s="98">
        <v>0</v>
      </c>
      <c r="H21" s="7"/>
      <c r="I21" s="7"/>
      <c r="J21" s="7"/>
      <c r="K21" s="83"/>
    </row>
    <row r="22" spans="1:11" x14ac:dyDescent="0.25">
      <c r="A22" s="83"/>
      <c r="B22" s="95" t="s">
        <v>97</v>
      </c>
      <c r="C22" s="117">
        <v>33441.29</v>
      </c>
      <c r="D22" s="7"/>
      <c r="E22" s="84"/>
      <c r="F22" s="7"/>
      <c r="G22" s="7"/>
      <c r="H22" s="7"/>
      <c r="I22" s="7"/>
      <c r="J22" s="7"/>
      <c r="K22" s="83"/>
    </row>
    <row r="23" spans="1:11" x14ac:dyDescent="0.25">
      <c r="A23" s="7"/>
      <c r="B23" s="95" t="s">
        <v>98</v>
      </c>
      <c r="C23" s="117">
        <v>11954</v>
      </c>
      <c r="D23" s="7"/>
      <c r="E23" s="7"/>
      <c r="F23" s="7"/>
      <c r="G23" s="7"/>
      <c r="H23" s="7"/>
      <c r="I23" s="7"/>
      <c r="J23" s="7"/>
      <c r="K23" s="83"/>
    </row>
    <row r="24" spans="1:11" x14ac:dyDescent="0.25">
      <c r="A24" s="7"/>
      <c r="B24" s="90" t="s">
        <v>99</v>
      </c>
      <c r="C24" s="117">
        <v>125</v>
      </c>
      <c r="D24" s="7"/>
      <c r="E24" s="106" t="s">
        <v>100</v>
      </c>
      <c r="F24" s="106"/>
      <c r="G24" s="7"/>
      <c r="H24" s="7"/>
      <c r="I24" s="7"/>
      <c r="J24" s="7"/>
      <c r="K24" s="7"/>
    </row>
    <row r="25" spans="1:11" ht="15.75" thickBot="1" x14ac:dyDescent="0.3">
      <c r="A25" s="7"/>
      <c r="B25" s="83" t="s">
        <v>101</v>
      </c>
      <c r="C25" s="117">
        <v>300</v>
      </c>
      <c r="D25" s="7"/>
      <c r="E25" s="101" t="s">
        <v>102</v>
      </c>
      <c r="F25" s="101"/>
      <c r="G25" s="98">
        <v>0</v>
      </c>
      <c r="H25" s="7"/>
      <c r="I25" s="7"/>
      <c r="J25" s="7"/>
      <c r="K25" s="7"/>
    </row>
    <row r="26" spans="1:11" x14ac:dyDescent="0.25">
      <c r="A26" s="7"/>
      <c r="B26" s="10" t="s">
        <v>103</v>
      </c>
      <c r="C26" s="117">
        <v>1826</v>
      </c>
      <c r="D26" s="7"/>
      <c r="E26" s="7"/>
      <c r="F26" s="7"/>
      <c r="G26" s="99"/>
      <c r="H26" s="7"/>
      <c r="I26" s="7"/>
      <c r="J26" s="7"/>
      <c r="K26" s="7"/>
    </row>
    <row r="27" spans="1:11" x14ac:dyDescent="0.25">
      <c r="A27" s="7"/>
      <c r="B27" s="105" t="s">
        <v>104</v>
      </c>
      <c r="C27" s="117">
        <v>1233.74</v>
      </c>
      <c r="D27" s="7"/>
      <c r="E27" s="85" t="s">
        <v>105</v>
      </c>
      <c r="F27" s="85"/>
      <c r="G27" s="7"/>
      <c r="H27" s="7"/>
      <c r="I27" s="7"/>
      <c r="J27" s="7"/>
      <c r="K27" s="7"/>
    </row>
    <row r="28" spans="1:11" ht="15.75" thickBot="1" x14ac:dyDescent="0.3">
      <c r="A28" s="7"/>
      <c r="B28" s="105" t="s">
        <v>106</v>
      </c>
      <c r="C28" s="117">
        <v>1568</v>
      </c>
      <c r="D28" s="7"/>
      <c r="E28" s="101" t="s">
        <v>107</v>
      </c>
      <c r="F28" s="101"/>
      <c r="G28" s="98">
        <v>0</v>
      </c>
      <c r="H28" s="7"/>
      <c r="I28" s="7"/>
      <c r="J28" s="7"/>
      <c r="K28" s="7"/>
    </row>
    <row r="29" spans="1:11" x14ac:dyDescent="0.25">
      <c r="A29" s="7"/>
      <c r="B29" s="105" t="s">
        <v>11</v>
      </c>
      <c r="C29" s="117">
        <v>323.68</v>
      </c>
      <c r="D29" s="7"/>
      <c r="E29" s="7"/>
      <c r="F29" s="7"/>
      <c r="G29" s="99"/>
      <c r="H29" s="7"/>
      <c r="I29" s="7"/>
      <c r="J29" s="7"/>
      <c r="K29" s="7"/>
    </row>
    <row r="30" spans="1:11" ht="15.75" thickBot="1" x14ac:dyDescent="0.3">
      <c r="A30" s="90" t="s">
        <v>108</v>
      </c>
      <c r="B30" s="90"/>
      <c r="C30" s="123">
        <v>65926.75</v>
      </c>
      <c r="D30" s="107"/>
      <c r="E30" s="106" t="s">
        <v>109</v>
      </c>
      <c r="F30" s="106"/>
      <c r="G30" s="7"/>
      <c r="H30" s="108"/>
      <c r="I30" s="7"/>
      <c r="J30" s="7"/>
      <c r="K30" s="7"/>
    </row>
    <row r="31" spans="1:11" x14ac:dyDescent="0.25">
      <c r="A31" s="90"/>
      <c r="B31" s="90"/>
      <c r="C31" s="124"/>
      <c r="D31" s="7"/>
      <c r="E31" s="95" t="s">
        <v>148</v>
      </c>
      <c r="F31" s="95"/>
      <c r="G31" s="99"/>
      <c r="H31" s="108"/>
      <c r="I31" s="7"/>
      <c r="J31" s="7"/>
      <c r="K31" s="7"/>
    </row>
    <row r="32" spans="1:11" ht="15.75" thickBot="1" x14ac:dyDescent="0.3">
      <c r="A32" s="85" t="s">
        <v>110</v>
      </c>
      <c r="B32" s="90"/>
      <c r="C32" s="125"/>
      <c r="D32" s="7"/>
      <c r="E32" s="95" t="s">
        <v>111</v>
      </c>
      <c r="F32" s="95"/>
      <c r="G32" s="98">
        <v>0</v>
      </c>
      <c r="H32" s="108"/>
      <c r="I32" s="7"/>
      <c r="J32" s="7"/>
      <c r="K32" s="7"/>
    </row>
    <row r="33" spans="1:8" ht="15.75" thickBot="1" x14ac:dyDescent="0.3">
      <c r="A33" s="90" t="s">
        <v>112</v>
      </c>
      <c r="B33" s="90"/>
      <c r="C33" s="123">
        <v>0</v>
      </c>
      <c r="D33" s="7"/>
      <c r="E33" s="7"/>
      <c r="F33" s="7"/>
      <c r="G33" s="99"/>
      <c r="H33" s="108"/>
    </row>
    <row r="34" spans="1:8" x14ac:dyDescent="0.25">
      <c r="A34" s="90"/>
      <c r="B34" s="90" t="s">
        <v>155</v>
      </c>
      <c r="C34" s="91"/>
      <c r="D34" s="7"/>
      <c r="E34" s="85" t="s">
        <v>113</v>
      </c>
      <c r="F34" s="83"/>
      <c r="G34" s="83" t="s">
        <v>114</v>
      </c>
      <c r="H34" s="108"/>
    </row>
    <row r="35" spans="1:8" x14ac:dyDescent="0.25">
      <c r="A35" s="109" t="s">
        <v>115</v>
      </c>
      <c r="B35" s="109"/>
      <c r="C35" s="7"/>
      <c r="D35" s="7"/>
      <c r="E35" s="7"/>
      <c r="F35" s="7"/>
      <c r="G35" s="90"/>
      <c r="H35" s="108"/>
    </row>
    <row r="36" spans="1:8" ht="15.75" thickBot="1" x14ac:dyDescent="0.3">
      <c r="A36" s="95" t="s">
        <v>149</v>
      </c>
      <c r="B36" s="95"/>
      <c r="C36" s="123">
        <v>0</v>
      </c>
      <c r="D36" s="7"/>
      <c r="E36" s="7"/>
      <c r="F36" s="7"/>
      <c r="G36" s="90"/>
      <c r="H36" s="108"/>
    </row>
    <row r="37" spans="1:8" x14ac:dyDescent="0.25">
      <c r="A37" s="95"/>
      <c r="B37" s="95"/>
      <c r="C37" s="7"/>
      <c r="D37" s="7"/>
      <c r="E37" s="7"/>
      <c r="F37" s="7"/>
      <c r="G37" s="90"/>
      <c r="H37" s="108"/>
    </row>
    <row r="38" spans="1:8" x14ac:dyDescent="0.25">
      <c r="A38" s="109" t="s">
        <v>116</v>
      </c>
      <c r="B38" s="109"/>
      <c r="C38" s="7"/>
      <c r="D38" s="7"/>
      <c r="E38" s="7"/>
      <c r="F38" s="7"/>
      <c r="G38" s="7"/>
      <c r="H38" s="108"/>
    </row>
    <row r="39" spans="1:8" x14ac:dyDescent="0.25">
      <c r="A39" s="95" t="s">
        <v>149</v>
      </c>
      <c r="B39" s="95"/>
      <c r="C39" s="7"/>
      <c r="D39" s="7"/>
      <c r="E39" s="95" t="s">
        <v>117</v>
      </c>
      <c r="F39" s="108" t="s">
        <v>118</v>
      </c>
      <c r="G39" s="7"/>
      <c r="H39" s="108"/>
    </row>
    <row r="40" spans="1:8" ht="15.75" thickBot="1" x14ac:dyDescent="0.3">
      <c r="A40" s="95" t="s">
        <v>120</v>
      </c>
      <c r="B40" s="95"/>
      <c r="C40" s="123">
        <v>0</v>
      </c>
      <c r="D40" s="7"/>
      <c r="E40" s="110" t="s">
        <v>119</v>
      </c>
      <c r="F40" s="108"/>
      <c r="G40" s="111"/>
      <c r="H40" s="108"/>
    </row>
    <row r="41" spans="1:8" x14ac:dyDescent="0.25">
      <c r="A41" s="90"/>
      <c r="B41" s="90"/>
      <c r="C41" s="91"/>
      <c r="D41" s="7"/>
      <c r="E41" s="7"/>
      <c r="F41" s="91"/>
      <c r="G41" s="7"/>
      <c r="H41" s="108"/>
    </row>
    <row r="42" spans="1:8" x14ac:dyDescent="0.25">
      <c r="A42" s="109" t="s">
        <v>121</v>
      </c>
      <c r="B42" s="109"/>
      <c r="C42" s="7"/>
      <c r="D42" s="7"/>
      <c r="E42" s="7"/>
      <c r="F42" s="91"/>
      <c r="G42" s="86"/>
      <c r="H42" s="7"/>
    </row>
    <row r="43" spans="1:8" x14ac:dyDescent="0.25">
      <c r="A43" s="95" t="s">
        <v>149</v>
      </c>
      <c r="B43" s="95"/>
      <c r="C43" s="7"/>
      <c r="D43" s="7"/>
      <c r="G43" s="7"/>
      <c r="H43" s="108"/>
    </row>
    <row r="44" spans="1:8" ht="15.75" thickBot="1" x14ac:dyDescent="0.3">
      <c r="A44" s="90" t="s">
        <v>124</v>
      </c>
      <c r="B44" s="90"/>
      <c r="C44" s="123">
        <v>0</v>
      </c>
      <c r="D44" s="113"/>
      <c r="E44" s="95" t="s">
        <v>122</v>
      </c>
      <c r="F44" s="108" t="s">
        <v>118</v>
      </c>
      <c r="G44" s="114"/>
      <c r="H44" s="115"/>
    </row>
    <row r="45" spans="1:8" x14ac:dyDescent="0.25">
      <c r="A45" s="90"/>
      <c r="B45" s="90"/>
      <c r="C45" s="91"/>
      <c r="D45" s="7"/>
      <c r="E45" s="113" t="s">
        <v>123</v>
      </c>
      <c r="F45" s="113"/>
      <c r="G45" s="90"/>
      <c r="H45" s="108"/>
    </row>
    <row r="46" spans="1:8" x14ac:dyDescent="0.25">
      <c r="A46" s="109" t="s">
        <v>125</v>
      </c>
      <c r="B46" s="109"/>
      <c r="C46" s="7"/>
      <c r="D46" s="7"/>
      <c r="E46" s="105"/>
      <c r="F46" s="7"/>
      <c r="G46" s="90"/>
      <c r="H46" s="108"/>
    </row>
    <row r="47" spans="1:8" ht="15.75" thickBot="1" x14ac:dyDescent="0.3">
      <c r="A47" s="112" t="s">
        <v>126</v>
      </c>
      <c r="B47" s="112"/>
      <c r="C47" s="126">
        <v>60</v>
      </c>
      <c r="D47" s="7"/>
      <c r="E47" s="7"/>
      <c r="F47" s="7"/>
      <c r="G47" s="90"/>
      <c r="H47" s="116"/>
    </row>
    <row r="48" spans="1:8" x14ac:dyDescent="0.25">
      <c r="A48" s="90"/>
      <c r="B48" s="90"/>
      <c r="C48" s="91"/>
      <c r="D48" s="7"/>
      <c r="E48" s="7"/>
      <c r="F48" s="7"/>
      <c r="G48" s="90"/>
      <c r="H48" s="108"/>
    </row>
    <row r="49" spans="1:15" x14ac:dyDescent="0.25">
      <c r="A49" s="90"/>
      <c r="B49" s="90"/>
      <c r="C49" s="91"/>
      <c r="D49" s="83"/>
      <c r="E49" s="7"/>
      <c r="F49" s="7"/>
      <c r="G49" s="7"/>
      <c r="H49" s="117"/>
      <c r="I49" s="7"/>
      <c r="J49" s="7"/>
      <c r="K49" s="7"/>
      <c r="L49" s="7"/>
      <c r="M49" s="7"/>
      <c r="N49" s="7"/>
      <c r="O49" s="7"/>
    </row>
    <row r="50" spans="1:15" x14ac:dyDescent="0.25">
      <c r="A50" s="90"/>
      <c r="B50" s="90"/>
      <c r="C50" s="91"/>
      <c r="D50" s="85"/>
      <c r="E50" s="85"/>
      <c r="F50" s="99"/>
      <c r="G50" s="7"/>
      <c r="H50" s="108"/>
      <c r="I50" s="7"/>
      <c r="J50" s="7"/>
      <c r="K50" s="7"/>
      <c r="L50" s="7"/>
      <c r="M50" s="7"/>
      <c r="N50" s="7"/>
      <c r="O50" s="7"/>
    </row>
    <row r="51" spans="1:15" x14ac:dyDescent="0.25">
      <c r="A51" s="90"/>
      <c r="B51" s="90"/>
      <c r="C51" s="91"/>
      <c r="D51" s="101"/>
      <c r="E51" s="101"/>
      <c r="F51" s="89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90"/>
      <c r="B52" s="90"/>
      <c r="C52" s="91"/>
      <c r="D52" s="101"/>
      <c r="E52" s="101"/>
      <c r="F52" s="89"/>
      <c r="G52" s="7"/>
      <c r="H52" s="118"/>
      <c r="I52" s="118"/>
      <c r="J52" s="118"/>
      <c r="K52" s="118"/>
      <c r="L52" s="118"/>
      <c r="M52" s="118"/>
      <c r="N52" s="7"/>
      <c r="O52" s="118"/>
    </row>
    <row r="53" spans="1:15" x14ac:dyDescent="0.25">
      <c r="A53" s="95"/>
      <c r="B53" s="95"/>
      <c r="C53" s="7"/>
      <c r="D53" s="101"/>
      <c r="E53" s="101"/>
      <c r="F53" s="89"/>
      <c r="G53" s="7"/>
      <c r="H53" s="120"/>
      <c r="I53" s="120"/>
      <c r="J53" s="120"/>
      <c r="K53" s="121"/>
      <c r="L53" s="120"/>
      <c r="M53" s="120"/>
      <c r="N53" s="7"/>
      <c r="O53" s="120"/>
    </row>
    <row r="54" spans="1:15" x14ac:dyDescent="0.25">
      <c r="A54" s="95"/>
      <c r="B54" s="95"/>
      <c r="C54" s="7"/>
      <c r="D54" s="101"/>
      <c r="E54" s="101"/>
      <c r="F54" s="89"/>
      <c r="G54" s="7"/>
      <c r="H54" s="120"/>
      <c r="I54" s="120"/>
      <c r="J54" s="120"/>
      <c r="K54" s="121"/>
      <c r="L54" s="120"/>
      <c r="M54" s="120"/>
      <c r="N54" s="7"/>
      <c r="O54" s="120"/>
    </row>
    <row r="55" spans="1:15" x14ac:dyDescent="0.25">
      <c r="A55" s="95"/>
      <c r="B55" s="118"/>
      <c r="C55" s="127"/>
      <c r="D55" s="101"/>
      <c r="E55" s="101"/>
      <c r="F55" s="89"/>
      <c r="G55" s="7"/>
      <c r="H55" s="120"/>
      <c r="I55" s="120"/>
      <c r="J55" s="120"/>
      <c r="K55" s="121"/>
      <c r="L55" s="120"/>
      <c r="M55" s="120"/>
      <c r="N55" s="7"/>
      <c r="O55" s="120"/>
    </row>
    <row r="56" spans="1:15" x14ac:dyDescent="0.25">
      <c r="A56" s="95"/>
      <c r="B56" s="119"/>
      <c r="C56" s="121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5">
      <c r="A57" s="95"/>
      <c r="B57" s="119"/>
      <c r="C57" s="12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95"/>
      <c r="B58" s="119"/>
      <c r="C58" s="121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95"/>
      <c r="B59" s="9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95"/>
      <c r="B60" s="9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25">
      <c r="A61" s="95"/>
      <c r="B61" s="9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5">
      <c r="A62" s="95"/>
      <c r="B62" s="9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95"/>
      <c r="B63" s="9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95"/>
      <c r="B64" s="9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7" x14ac:dyDescent="0.25">
      <c r="A65" s="95"/>
      <c r="B65" s="95"/>
      <c r="E65" s="7"/>
      <c r="F65" s="7"/>
      <c r="G65" s="7"/>
    </row>
    <row r="66" spans="1:7" x14ac:dyDescent="0.25">
      <c r="A66" s="95"/>
      <c r="B66" s="95"/>
    </row>
    <row r="67" spans="1:7" x14ac:dyDescent="0.25">
      <c r="A67" s="95"/>
      <c r="B67" s="95"/>
    </row>
    <row r="68" spans="1:7" x14ac:dyDescent="0.25">
      <c r="A68" s="95"/>
      <c r="B68" s="95"/>
    </row>
    <row r="69" spans="1:7" x14ac:dyDescent="0.25">
      <c r="A69" s="95"/>
      <c r="B69" s="95"/>
    </row>
    <row r="70" spans="1:7" x14ac:dyDescent="0.25">
      <c r="A70" s="95"/>
      <c r="B70" s="95"/>
    </row>
    <row r="71" spans="1:7" x14ac:dyDescent="0.25">
      <c r="A71" s="95"/>
      <c r="B71" s="95"/>
    </row>
    <row r="72" spans="1:7" x14ac:dyDescent="0.25">
      <c r="A72" s="95"/>
      <c r="B72" s="95"/>
    </row>
    <row r="73" spans="1:7" x14ac:dyDescent="0.25">
      <c r="A73" s="95"/>
      <c r="B73" s="95"/>
    </row>
    <row r="74" spans="1:7" x14ac:dyDescent="0.25">
      <c r="A74" s="95"/>
      <c r="B74" s="95"/>
    </row>
    <row r="75" spans="1:7" x14ac:dyDescent="0.25">
      <c r="A75" s="95"/>
      <c r="B75" s="95"/>
    </row>
    <row r="76" spans="1:7" x14ac:dyDescent="0.25">
      <c r="A76" s="95"/>
      <c r="B76" s="95"/>
    </row>
    <row r="77" spans="1:7" x14ac:dyDescent="0.25">
      <c r="A77" s="95"/>
      <c r="B77" s="95"/>
    </row>
    <row r="78" spans="1:7" x14ac:dyDescent="0.25">
      <c r="A78" s="95"/>
      <c r="B78" s="95"/>
    </row>
    <row r="79" spans="1:7" x14ac:dyDescent="0.25">
      <c r="A79" s="95"/>
      <c r="B79" s="95"/>
    </row>
    <row r="80" spans="1:7" x14ac:dyDescent="0.25">
      <c r="A80" s="95"/>
      <c r="B80" s="95"/>
    </row>
    <row r="81" spans="1:2" x14ac:dyDescent="0.25">
      <c r="A81" s="95"/>
      <c r="B81" s="95"/>
    </row>
    <row r="82" spans="1:2" x14ac:dyDescent="0.25">
      <c r="A82" s="95"/>
      <c r="B82" s="95"/>
    </row>
    <row r="83" spans="1:2" x14ac:dyDescent="0.25">
      <c r="A83" s="95"/>
      <c r="B83" s="95"/>
    </row>
    <row r="84" spans="1:2" x14ac:dyDescent="0.25">
      <c r="A84" s="95"/>
      <c r="B84" s="95"/>
    </row>
    <row r="85" spans="1:2" x14ac:dyDescent="0.25">
      <c r="A85" s="95"/>
      <c r="B85" s="95"/>
    </row>
    <row r="86" spans="1:2" x14ac:dyDescent="0.25">
      <c r="A86" s="95"/>
      <c r="B86" s="95"/>
    </row>
    <row r="87" spans="1:2" x14ac:dyDescent="0.25">
      <c r="A87" s="95"/>
      <c r="B87" s="95"/>
    </row>
    <row r="88" spans="1:2" x14ac:dyDescent="0.25">
      <c r="A88" s="95"/>
      <c r="B88" s="95"/>
    </row>
    <row r="89" spans="1:2" x14ac:dyDescent="0.25">
      <c r="A89" s="95"/>
      <c r="B89" s="95"/>
    </row>
    <row r="90" spans="1:2" x14ac:dyDescent="0.25">
      <c r="A90" s="95"/>
      <c r="B90" s="95"/>
    </row>
    <row r="91" spans="1:2" x14ac:dyDescent="0.25">
      <c r="A91" s="95"/>
      <c r="B91" s="95"/>
    </row>
    <row r="92" spans="1:2" x14ac:dyDescent="0.25">
      <c r="A92" s="95"/>
      <c r="B92" s="95"/>
    </row>
    <row r="93" spans="1:2" x14ac:dyDescent="0.25">
      <c r="A93" s="95"/>
      <c r="B93" s="95"/>
    </row>
    <row r="94" spans="1:2" x14ac:dyDescent="0.25">
      <c r="A94" s="95"/>
      <c r="B94" s="95"/>
    </row>
    <row r="95" spans="1:2" x14ac:dyDescent="0.25">
      <c r="A95" s="95"/>
      <c r="B95" s="95"/>
    </row>
    <row r="96" spans="1:2" x14ac:dyDescent="0.25">
      <c r="A96" s="95"/>
      <c r="B96" s="95"/>
    </row>
    <row r="97" spans="1:2" x14ac:dyDescent="0.25">
      <c r="A97" s="95"/>
      <c r="B97" s="95"/>
    </row>
    <row r="98" spans="1:2" x14ac:dyDescent="0.25">
      <c r="A98" s="95"/>
      <c r="B98" s="95"/>
    </row>
    <row r="99" spans="1:2" x14ac:dyDescent="0.25">
      <c r="A99" s="95"/>
      <c r="B99" s="95"/>
    </row>
    <row r="100" spans="1:2" x14ac:dyDescent="0.25">
      <c r="A100" s="95"/>
      <c r="B100" s="95"/>
    </row>
    <row r="101" spans="1:2" x14ac:dyDescent="0.25">
      <c r="A101" s="95"/>
      <c r="B101" s="95"/>
    </row>
    <row r="102" spans="1:2" x14ac:dyDescent="0.25">
      <c r="A102" s="95"/>
      <c r="B102" s="95"/>
    </row>
    <row r="103" spans="1:2" x14ac:dyDescent="0.25">
      <c r="A103" s="95"/>
      <c r="B103" s="95"/>
    </row>
    <row r="104" spans="1:2" x14ac:dyDescent="0.25">
      <c r="A104" s="95"/>
      <c r="B104" s="95"/>
    </row>
    <row r="105" spans="1:2" x14ac:dyDescent="0.25">
      <c r="A105" s="95"/>
      <c r="B105" s="95"/>
    </row>
    <row r="106" spans="1:2" x14ac:dyDescent="0.25">
      <c r="A106" s="95"/>
      <c r="B106" s="95"/>
    </row>
    <row r="107" spans="1:2" x14ac:dyDescent="0.25">
      <c r="A107" s="95"/>
      <c r="B107" s="95"/>
    </row>
    <row r="108" spans="1:2" x14ac:dyDescent="0.25">
      <c r="A108" s="95"/>
      <c r="B108" s="95"/>
    </row>
    <row r="109" spans="1:2" x14ac:dyDescent="0.25">
      <c r="A109" s="95"/>
      <c r="B109" s="95"/>
    </row>
    <row r="110" spans="1:2" x14ac:dyDescent="0.25">
      <c r="A110" s="95"/>
      <c r="B110" s="95"/>
    </row>
    <row r="111" spans="1:2" x14ac:dyDescent="0.25">
      <c r="A111" s="95"/>
      <c r="B111" s="95"/>
    </row>
    <row r="112" spans="1:2" x14ac:dyDescent="0.25">
      <c r="A112" s="95"/>
      <c r="B112" s="95"/>
    </row>
    <row r="113" spans="1:2" x14ac:dyDescent="0.25">
      <c r="A113" s="95"/>
      <c r="B113" s="95"/>
    </row>
    <row r="114" spans="1:2" x14ac:dyDescent="0.25">
      <c r="A114" s="95"/>
      <c r="B114" s="95"/>
    </row>
    <row r="115" spans="1:2" x14ac:dyDescent="0.25">
      <c r="A115" s="95"/>
      <c r="B115" s="95"/>
    </row>
    <row r="116" spans="1:2" x14ac:dyDescent="0.25">
      <c r="A116" s="95"/>
      <c r="B116" s="95"/>
    </row>
    <row r="117" spans="1:2" x14ac:dyDescent="0.25">
      <c r="A117" s="95"/>
      <c r="B117" s="95"/>
    </row>
    <row r="118" spans="1:2" x14ac:dyDescent="0.25">
      <c r="A118" s="95"/>
      <c r="B118" s="95"/>
    </row>
    <row r="119" spans="1:2" x14ac:dyDescent="0.25">
      <c r="A119" s="95"/>
      <c r="B119" s="95"/>
    </row>
  </sheetData>
  <phoneticPr fontId="0" type="noConversion"/>
  <pageMargins left="0.79" right="0.70866141732283472" top="0.74803149606299213" bottom="0.56999999999999995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" sqref="J1"/>
    </sheetView>
  </sheetViews>
  <sheetFormatPr defaultRowHeight="15" x14ac:dyDescent="0.25"/>
  <cols>
    <col min="1" max="2" width="9.140625" style="6"/>
    <col min="3" max="3" width="37.7109375" style="6" customWidth="1"/>
    <col min="4" max="16384" width="9.140625" style="6"/>
  </cols>
  <sheetData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F1" workbookViewId="0">
      <selection activeCell="F7" sqref="F7"/>
    </sheetView>
  </sheetViews>
  <sheetFormatPr defaultRowHeight="15" x14ac:dyDescent="0.25"/>
  <cols>
    <col min="4" max="4" width="9.7109375" bestFit="1" customWidth="1"/>
    <col min="5" max="5" width="17" bestFit="1" customWidth="1"/>
    <col min="6" max="6" width="24.28515625" bestFit="1" customWidth="1"/>
    <col min="11" max="11" width="9.5703125" bestFit="1" customWidth="1"/>
  </cols>
  <sheetData>
    <row r="1" spans="1:11" s="131" customFormat="1" ht="18.75" x14ac:dyDescent="0.3">
      <c r="A1" s="131" t="s">
        <v>156</v>
      </c>
    </row>
    <row r="2" spans="1:11" ht="26.25" x14ac:dyDescent="0.25">
      <c r="A2" s="133" t="s">
        <v>0</v>
      </c>
      <c r="B2" s="134" t="s">
        <v>1</v>
      </c>
      <c r="C2" s="134" t="s">
        <v>2</v>
      </c>
      <c r="D2" s="135" t="s">
        <v>3</v>
      </c>
      <c r="E2" s="136" t="s">
        <v>4</v>
      </c>
      <c r="F2" s="136" t="s">
        <v>5</v>
      </c>
      <c r="G2" s="138" t="s">
        <v>147</v>
      </c>
      <c r="H2" s="138" t="s">
        <v>7</v>
      </c>
      <c r="I2" s="138" t="s">
        <v>10</v>
      </c>
      <c r="J2" s="138" t="s">
        <v>9</v>
      </c>
      <c r="K2" s="137" t="s">
        <v>127</v>
      </c>
    </row>
    <row r="3" spans="1:11" s="144" customFormat="1" x14ac:dyDescent="0.25">
      <c r="A3" s="186">
        <v>88</v>
      </c>
      <c r="B3" s="189">
        <v>1053</v>
      </c>
      <c r="C3" s="183">
        <v>14.227</v>
      </c>
      <c r="D3" s="162">
        <v>42058</v>
      </c>
      <c r="E3" s="187" t="s">
        <v>142</v>
      </c>
      <c r="F3" s="132" t="s">
        <v>146</v>
      </c>
      <c r="G3" s="141"/>
      <c r="H3" s="141">
        <v>300</v>
      </c>
      <c r="I3" s="141"/>
      <c r="J3" s="219">
        <v>300</v>
      </c>
      <c r="K3" s="142"/>
    </row>
    <row r="4" spans="1:11" s="144" customFormat="1" x14ac:dyDescent="0.25">
      <c r="A4" s="186"/>
      <c r="B4" s="189"/>
      <c r="C4" s="188"/>
      <c r="D4" s="162"/>
      <c r="E4" s="187"/>
      <c r="F4" s="132" t="s">
        <v>183</v>
      </c>
      <c r="G4" s="159"/>
      <c r="H4" s="141">
        <v>8.5</v>
      </c>
      <c r="I4" s="141"/>
      <c r="J4" s="160">
        <v>8.5</v>
      </c>
      <c r="K4" s="142"/>
    </row>
    <row r="5" spans="1:11" s="144" customFormat="1" x14ac:dyDescent="0.25">
      <c r="A5" s="186"/>
      <c r="B5" s="189"/>
      <c r="C5" s="188"/>
      <c r="D5" s="162"/>
      <c r="E5" s="187"/>
      <c r="F5" s="132" t="s">
        <v>182</v>
      </c>
      <c r="G5" s="141">
        <v>320.8</v>
      </c>
      <c r="H5" s="141"/>
      <c r="I5" s="141"/>
      <c r="J5" s="160">
        <v>320.8</v>
      </c>
      <c r="K5" s="142"/>
    </row>
    <row r="6" spans="1:11" s="144" customFormat="1" x14ac:dyDescent="0.25">
      <c r="A6" s="139"/>
      <c r="B6" s="132"/>
      <c r="C6" s="132"/>
      <c r="D6" s="140"/>
      <c r="E6" s="132"/>
      <c r="F6" s="132" t="s">
        <v>234</v>
      </c>
      <c r="G6" s="141"/>
      <c r="H6" s="141">
        <v>100</v>
      </c>
      <c r="I6" s="141"/>
      <c r="J6" s="160">
        <v>100</v>
      </c>
      <c r="K6" s="142"/>
    </row>
    <row r="7" spans="1:11" s="144" customFormat="1" x14ac:dyDescent="0.25">
      <c r="A7" s="139"/>
      <c r="B7" s="132"/>
      <c r="C7" s="132"/>
      <c r="D7" s="140"/>
      <c r="E7" s="132"/>
      <c r="F7" s="132"/>
      <c r="G7" s="141"/>
      <c r="H7" s="141"/>
      <c r="I7" s="141" t="s">
        <v>12</v>
      </c>
      <c r="J7" s="219">
        <v>729.3</v>
      </c>
      <c r="K7" s="142"/>
    </row>
    <row r="8" spans="1:11" s="144" customFormat="1" x14ac:dyDescent="0.25">
      <c r="A8" s="139"/>
      <c r="B8" s="132"/>
      <c r="C8" s="132"/>
      <c r="D8" s="140"/>
      <c r="E8" s="132"/>
      <c r="F8" s="132"/>
      <c r="G8" s="141"/>
      <c r="H8" s="141"/>
      <c r="I8" s="141"/>
      <c r="J8" s="141"/>
      <c r="K8" s="142"/>
    </row>
    <row r="9" spans="1:11" s="144" customFormat="1" x14ac:dyDescent="0.25">
      <c r="A9" s="139"/>
      <c r="B9" s="132"/>
      <c r="C9" s="132"/>
      <c r="D9" s="140"/>
      <c r="E9" s="132"/>
      <c r="F9" s="132"/>
      <c r="G9" s="141"/>
      <c r="H9" s="141"/>
      <c r="I9" s="141"/>
      <c r="J9" s="141"/>
      <c r="K9" s="142"/>
    </row>
    <row r="10" spans="1:11" s="144" customFormat="1" x14ac:dyDescent="0.25">
      <c r="A10" s="139"/>
      <c r="B10" s="132"/>
      <c r="C10" s="132"/>
      <c r="D10" s="140"/>
      <c r="E10" s="132"/>
      <c r="F10" s="132"/>
      <c r="G10" s="141"/>
      <c r="H10" s="141"/>
      <c r="I10" s="141"/>
      <c r="J10" s="141"/>
      <c r="K10" s="142"/>
    </row>
    <row r="11" spans="1:11" s="144" customFormat="1" x14ac:dyDescent="0.25"/>
    <row r="12" spans="1:11" s="144" customFormat="1" x14ac:dyDescent="0.25"/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Payments</vt:lpstr>
      <vt:lpstr>Receipts</vt:lpstr>
      <vt:lpstr>1</vt:lpstr>
      <vt:lpstr>2</vt:lpstr>
      <vt:lpstr>3</vt:lpstr>
      <vt:lpstr>2014-15 Unpresented Chqs at YE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Ransley</dc:creator>
  <cp:lastModifiedBy>Iain MCVIE</cp:lastModifiedBy>
  <cp:lastPrinted>2016-01-25T16:34:24Z</cp:lastPrinted>
  <dcterms:created xsi:type="dcterms:W3CDTF">2013-07-06T06:39:31Z</dcterms:created>
  <dcterms:modified xsi:type="dcterms:W3CDTF">2016-01-29T11:12:58Z</dcterms:modified>
</cp:coreProperties>
</file>